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DANE DOPUBLIKACJI ALKOHOLE\"/>
    </mc:Choice>
  </mc:AlternateContent>
  <xr:revisionPtr revIDLastSave="0" documentId="8_{7F6E42AD-7ED5-4B3C-8398-1E5B08EBEDDF}" xr6:coauthVersionLast="47" xr6:coauthVersionMax="47" xr10:uidLastSave="{00000000-0000-0000-0000-000000000000}"/>
  <bookViews>
    <workbookView xWindow="-108" yWindow="-108" windowWidth="23256" windowHeight="12456" xr2:uid="{123BB05B-7544-45B0-A80D-F9ABD8CC683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7" i="1" l="1"/>
  <c r="E67" i="1"/>
  <c r="D67" i="1"/>
  <c r="C67" i="1"/>
  <c r="F60" i="1"/>
  <c r="E60" i="1"/>
  <c r="D60" i="1"/>
  <c r="C60" i="1"/>
  <c r="F51" i="1"/>
  <c r="E51" i="1"/>
  <c r="D51" i="1"/>
  <c r="C51" i="1"/>
  <c r="F43" i="1"/>
  <c r="E43" i="1"/>
  <c r="D43" i="1"/>
  <c r="F36" i="1"/>
  <c r="E36" i="1"/>
  <c r="D36" i="1"/>
  <c r="C36" i="1"/>
  <c r="F29" i="1"/>
  <c r="E29" i="1"/>
  <c r="D29" i="1"/>
  <c r="C29" i="1"/>
  <c r="F21" i="1"/>
  <c r="E21" i="1"/>
  <c r="D21" i="1"/>
  <c r="C21" i="1"/>
  <c r="F11" i="1"/>
  <c r="F12" i="1" s="1"/>
  <c r="E11" i="1"/>
  <c r="D11" i="1"/>
</calcChain>
</file>

<file path=xl/sharedStrings.xml><?xml version="1.0" encoding="utf-8"?>
<sst xmlns="http://schemas.openxmlformats.org/spreadsheetml/2006/main" count="528" uniqueCount="92">
  <si>
    <t>POLIFENOLE</t>
  </si>
  <si>
    <t>0x</t>
  </si>
  <si>
    <t>10x</t>
  </si>
  <si>
    <t>50x</t>
  </si>
  <si>
    <t>KAWA</t>
  </si>
  <si>
    <t>&lt;&gt;</t>
  </si>
  <si>
    <t>1</t>
  </si>
  <si>
    <t>2</t>
  </si>
  <si>
    <t>3</t>
  </si>
  <si>
    <t>(soplica}</t>
  </si>
  <si>
    <t>A</t>
  </si>
  <si>
    <t>B</t>
  </si>
  <si>
    <t>C</t>
  </si>
  <si>
    <t>D</t>
  </si>
  <si>
    <t>E</t>
  </si>
  <si>
    <t xml:space="preserve">WIŚNIA </t>
  </si>
  <si>
    <t>n.rozcz.</t>
  </si>
  <si>
    <t>100xrozc.</t>
  </si>
  <si>
    <t>(soplica)</t>
  </si>
  <si>
    <t>8</t>
  </si>
  <si>
    <t>9</t>
  </si>
  <si>
    <t>10</t>
  </si>
  <si>
    <t>11</t>
  </si>
  <si>
    <t xml:space="preserve">MALINA </t>
  </si>
  <si>
    <t>100x</t>
  </si>
  <si>
    <t>12</t>
  </si>
  <si>
    <t>PIGWA</t>
  </si>
  <si>
    <t>CZARNA</t>
  </si>
  <si>
    <t>PORZECZ.</t>
  </si>
  <si>
    <t>ORZECH</t>
  </si>
  <si>
    <t>LASKOWY</t>
  </si>
  <si>
    <t>5</t>
  </si>
  <si>
    <t>6</t>
  </si>
  <si>
    <t>7</t>
  </si>
  <si>
    <t xml:space="preserve">ŚLIWKA </t>
  </si>
  <si>
    <t xml:space="preserve">(soplica) </t>
  </si>
  <si>
    <t>4</t>
  </si>
  <si>
    <t>CYTRYNA</t>
  </si>
  <si>
    <t>(lubelska)</t>
  </si>
  <si>
    <t>NADTLENEK WODORU</t>
  </si>
  <si>
    <t>(300ul wody + 900ul nalewki)</t>
  </si>
  <si>
    <t>(600 ul wody + 600ul nalewki)</t>
  </si>
  <si>
    <t>(900ul wody + 300ul nalewki)</t>
  </si>
  <si>
    <t>Kawa</t>
  </si>
  <si>
    <t>nalewka 1200(objętość)</t>
  </si>
  <si>
    <t>nalewka 600</t>
  </si>
  <si>
    <t>nalewka 300</t>
  </si>
  <si>
    <t>próba odnośnikowa</t>
  </si>
  <si>
    <t>odcz.R</t>
  </si>
  <si>
    <t xml:space="preserve">czas 0 </t>
  </si>
  <si>
    <t>odcz.K</t>
  </si>
  <si>
    <t xml:space="preserve">czas 1h </t>
  </si>
  <si>
    <t>czas 3h</t>
  </si>
  <si>
    <t>F</t>
  </si>
  <si>
    <t>Wiśnia</t>
  </si>
  <si>
    <t>nalewka 1200</t>
  </si>
  <si>
    <t xml:space="preserve">proba odnośnik. </t>
  </si>
  <si>
    <t>czas 0</t>
  </si>
  <si>
    <t>czas 1h</t>
  </si>
  <si>
    <t>G</t>
  </si>
  <si>
    <t>H</t>
  </si>
  <si>
    <t>Malina</t>
  </si>
  <si>
    <t>odcz,K</t>
  </si>
  <si>
    <t xml:space="preserve">Pigwa </t>
  </si>
  <si>
    <t xml:space="preserve">próba odnośnikowa </t>
  </si>
  <si>
    <t>Czarna porzeczka</t>
  </si>
  <si>
    <t>próba kontrolna</t>
  </si>
  <si>
    <t xml:space="preserve">Śliwka </t>
  </si>
  <si>
    <t>odczK</t>
  </si>
  <si>
    <t>Cytryna</t>
  </si>
  <si>
    <t>proba odnośnikowa</t>
  </si>
  <si>
    <t xml:space="preserve">(lubelska) </t>
  </si>
  <si>
    <t>zas 3h</t>
  </si>
  <si>
    <t>Orzech laskowy</t>
  </si>
  <si>
    <t xml:space="preserve">Orzech laskowy </t>
  </si>
  <si>
    <t xml:space="preserve">NALEWKI DOMOWE </t>
  </si>
  <si>
    <t xml:space="preserve">Dereń </t>
  </si>
  <si>
    <t>Nalewka 1200</t>
  </si>
  <si>
    <t>Jeżyna</t>
  </si>
  <si>
    <t>próby odnośnikowe</t>
  </si>
  <si>
    <t xml:space="preserve">Kurkuma </t>
  </si>
  <si>
    <t>odcz.r</t>
  </si>
  <si>
    <t>nalewka1200</t>
  </si>
  <si>
    <t>nalewka600</t>
  </si>
  <si>
    <t>nalewka300</t>
  </si>
  <si>
    <t>odczynnikR+nalewka</t>
  </si>
  <si>
    <t>czas0</t>
  </si>
  <si>
    <t>odczynnikK+nalewka</t>
  </si>
  <si>
    <t>odczynnik R</t>
  </si>
  <si>
    <t>odczynnikC</t>
  </si>
  <si>
    <t>odczynnikR</t>
  </si>
  <si>
    <t>odczynnikK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</si>
</sst>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Czcionka tekstu podstawowego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2" fillId="3" borderId="0" xfId="0" applyFont="1" applyFill="1"/>
    <xf numFmtId="0" fontId="0" fillId="3" borderId="0" xfId="0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0" fillId="8" borderId="0" xfId="0" applyFill="1"/>
    <xf numFmtId="0" fontId="0" fillId="5" borderId="0" xfId="0" applyFill="1"/>
    <xf numFmtId="0" fontId="2" fillId="9" borderId="0" xfId="0" applyFont="1" applyFill="1"/>
    <xf numFmtId="0" fontId="0" fillId="9" borderId="0" xfId="0" applyFill="1"/>
    <xf numFmtId="0" fontId="3" fillId="10" borderId="0" xfId="0" applyFont="1" applyFill="1"/>
    <xf numFmtId="0" fontId="0" fillId="7" borderId="0" xfId="0" applyFill="1"/>
    <xf numFmtId="0" fontId="4" fillId="0" borderId="0" xfId="0" applyFont="1"/>
    <xf numFmtId="0" fontId="0" fillId="10" borderId="0" xfId="0" applyFill="1"/>
    <xf numFmtId="0" fontId="5" fillId="5" borderId="0" xfId="0" applyFont="1" applyFill="1"/>
    <xf numFmtId="0" fontId="5" fillId="9" borderId="0" xfId="0" applyFont="1" applyFill="1"/>
    <xf numFmtId="0" fontId="0" fillId="0" borderId="1" xfId="0" applyBorder="1"/>
    <xf numFmtId="0" fontId="5" fillId="4" borderId="0" xfId="0" applyFont="1" applyFill="1"/>
    <xf numFmtId="0" fontId="0" fillId="4" borderId="0" xfId="0" applyFill="1"/>
    <xf numFmtId="0" fontId="5" fillId="8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F1425-B568-4D28-BC76-9DB97CFB0CF6}">
  <dimension ref="B3:V149"/>
  <sheetViews>
    <sheetView tabSelected="1" workbookViewId="0">
      <selection activeCell="H3" sqref="H3:V150"/>
    </sheetView>
  </sheetViews>
  <sheetFormatPr defaultRowHeight="14.4"/>
  <sheetData>
    <row r="3" spans="2:22">
      <c r="C3" s="1" t="s">
        <v>0</v>
      </c>
      <c r="D3" s="1"/>
      <c r="E3" s="1"/>
      <c r="I3" s="1" t="s">
        <v>39</v>
      </c>
    </row>
    <row r="6" spans="2:22">
      <c r="C6" s="2"/>
      <c r="D6" s="2" t="s">
        <v>1</v>
      </c>
      <c r="E6" s="2" t="s">
        <v>2</v>
      </c>
      <c r="F6" s="2" t="s">
        <v>3</v>
      </c>
      <c r="J6" t="s">
        <v>40</v>
      </c>
      <c r="M6" t="s">
        <v>41</v>
      </c>
      <c r="P6" t="s">
        <v>42</v>
      </c>
    </row>
    <row r="7" spans="2:22">
      <c r="B7" t="s">
        <v>4</v>
      </c>
      <c r="C7" s="3" t="s">
        <v>5</v>
      </c>
      <c r="D7" s="3" t="s">
        <v>6</v>
      </c>
      <c r="E7" s="3" t="s">
        <v>7</v>
      </c>
      <c r="F7" s="3" t="s">
        <v>8</v>
      </c>
      <c r="H7" t="s">
        <v>43</v>
      </c>
      <c r="I7" s="2" t="s">
        <v>4</v>
      </c>
      <c r="J7" s="6" t="s">
        <v>44</v>
      </c>
      <c r="K7" s="6"/>
      <c r="L7" s="6"/>
      <c r="M7" s="8" t="s">
        <v>45</v>
      </c>
      <c r="N7" s="8"/>
      <c r="O7" s="8"/>
      <c r="P7" s="9" t="s">
        <v>46</v>
      </c>
      <c r="Q7" s="9"/>
      <c r="R7" s="9"/>
      <c r="S7" s="2" t="s">
        <v>47</v>
      </c>
    </row>
    <row r="8" spans="2:22">
      <c r="B8" t="s">
        <v>9</v>
      </c>
      <c r="C8" s="3" t="s">
        <v>10</v>
      </c>
      <c r="D8" s="2">
        <v>1.1386000000000001</v>
      </c>
      <c r="E8" s="2">
        <v>0.15570000000000001</v>
      </c>
      <c r="F8" s="2">
        <v>7.4999999999999997E-2</v>
      </c>
      <c r="H8" t="s">
        <v>18</v>
      </c>
      <c r="I8" s="3" t="s">
        <v>5</v>
      </c>
      <c r="J8" s="3" t="s">
        <v>6</v>
      </c>
      <c r="K8" s="3" t="s">
        <v>7</v>
      </c>
      <c r="L8" s="3" t="s">
        <v>8</v>
      </c>
      <c r="M8" s="3" t="s">
        <v>36</v>
      </c>
      <c r="N8" s="3" t="s">
        <v>31</v>
      </c>
      <c r="O8" s="3" t="s">
        <v>32</v>
      </c>
      <c r="P8" s="3" t="s">
        <v>33</v>
      </c>
      <c r="Q8" s="3" t="s">
        <v>19</v>
      </c>
      <c r="R8" s="3" t="s">
        <v>20</v>
      </c>
      <c r="S8" s="3" t="s">
        <v>21</v>
      </c>
      <c r="T8" s="3" t="s">
        <v>22</v>
      </c>
      <c r="U8" s="3" t="s">
        <v>25</v>
      </c>
    </row>
    <row r="9" spans="2:22">
      <c r="C9" s="3" t="s">
        <v>11</v>
      </c>
      <c r="D9" s="2">
        <v>1.3815</v>
      </c>
      <c r="E9" s="2">
        <v>0.16339999999999999</v>
      </c>
      <c r="F9" s="2">
        <v>7.4300000000000005E-2</v>
      </c>
      <c r="I9" s="3" t="s">
        <v>10</v>
      </c>
      <c r="J9" s="10">
        <v>0.75980000000000003</v>
      </c>
      <c r="K9" s="10">
        <v>0.76200000000000001</v>
      </c>
      <c r="L9" s="10">
        <v>0.77969999999999995</v>
      </c>
      <c r="M9" s="10">
        <v>0.57689999999999997</v>
      </c>
      <c r="N9" s="10">
        <v>0.5827</v>
      </c>
      <c r="O9" s="10">
        <v>0.58120000000000005</v>
      </c>
      <c r="P9" s="10">
        <v>0.37580000000000002</v>
      </c>
      <c r="Q9" s="10">
        <v>0.3947</v>
      </c>
      <c r="R9" s="10">
        <v>0.38619999999999999</v>
      </c>
      <c r="S9" s="10">
        <v>9.4399999999999998E-2</v>
      </c>
      <c r="T9" s="10">
        <v>8.1900000000000001E-2</v>
      </c>
      <c r="U9" s="10">
        <v>8.2400000000000001E-2</v>
      </c>
      <c r="V9" s="11" t="s">
        <v>48</v>
      </c>
    </row>
    <row r="10" spans="2:22">
      <c r="C10" s="3" t="s">
        <v>12</v>
      </c>
      <c r="D10" s="2">
        <v>1.5734999999999999</v>
      </c>
      <c r="E10" s="2">
        <v>0.1583</v>
      </c>
      <c r="F10" s="2">
        <v>7.6999999999999999E-2</v>
      </c>
      <c r="H10" s="11" t="s">
        <v>49</v>
      </c>
      <c r="I10" s="3" t="s">
        <v>11</v>
      </c>
      <c r="J10" s="10">
        <v>0.3196</v>
      </c>
      <c r="K10" s="10">
        <v>0.32700000000000001</v>
      </c>
      <c r="L10" s="10">
        <v>0.33989999999999998</v>
      </c>
      <c r="M10" s="10">
        <v>0.26960000000000001</v>
      </c>
      <c r="N10" s="10">
        <v>0.27550000000000002</v>
      </c>
      <c r="O10" s="10">
        <v>0.2702</v>
      </c>
      <c r="P10" s="10">
        <v>0.16500000000000001</v>
      </c>
      <c r="Q10" s="10">
        <v>0.17799999999999999</v>
      </c>
      <c r="R10" s="10">
        <v>0.16639999999999999</v>
      </c>
      <c r="S10" s="10">
        <v>4.2200000000000001E-2</v>
      </c>
      <c r="T10" s="10">
        <v>4.0500000000000001E-2</v>
      </c>
      <c r="U10" s="10">
        <v>0.04</v>
      </c>
      <c r="V10" s="11" t="s">
        <v>50</v>
      </c>
    </row>
    <row r="11" spans="2:22">
      <c r="C11" s="3" t="s">
        <v>13</v>
      </c>
      <c r="D11" s="4">
        <f>AVERAGE(D8:D10)</f>
        <v>1.3645333333333334</v>
      </c>
      <c r="E11" s="4">
        <f t="shared" ref="E11:F11" si="0">AVERAGE(E8:E10)</f>
        <v>0.15913333333333332</v>
      </c>
      <c r="F11" s="4">
        <f t="shared" si="0"/>
        <v>7.5433333333333338E-2</v>
      </c>
      <c r="I11" s="3" t="s">
        <v>12</v>
      </c>
      <c r="J11" s="7">
        <v>0.83450000000000002</v>
      </c>
      <c r="K11" s="7">
        <v>0.80210000000000004</v>
      </c>
      <c r="L11" s="7">
        <v>0.81240000000000001</v>
      </c>
      <c r="M11" s="7">
        <v>0.69379999999999997</v>
      </c>
      <c r="N11" s="7">
        <v>0.74770000000000003</v>
      </c>
      <c r="O11" s="7">
        <v>0.66600000000000004</v>
      </c>
      <c r="P11" s="7">
        <v>0.43940000000000001</v>
      </c>
      <c r="Q11" s="7">
        <v>0.45789999999999997</v>
      </c>
      <c r="R11" s="7">
        <v>0.45879999999999999</v>
      </c>
      <c r="S11" s="7">
        <v>8.7300000000000003E-2</v>
      </c>
      <c r="T11" s="7">
        <v>8.3500000000000005E-2</v>
      </c>
      <c r="U11" s="7">
        <v>8.3099999999999993E-2</v>
      </c>
      <c r="V11" s="12" t="s">
        <v>48</v>
      </c>
    </row>
    <row r="12" spans="2:22">
      <c r="C12" s="3" t="s">
        <v>14</v>
      </c>
      <c r="D12" s="2"/>
      <c r="E12" s="2"/>
      <c r="F12" s="2">
        <f>(F11-0.0629)/0.008</f>
        <v>1.5666666666666675</v>
      </c>
      <c r="H12" s="12" t="s">
        <v>51</v>
      </c>
      <c r="I12" s="3" t="s">
        <v>13</v>
      </c>
      <c r="J12" s="7">
        <v>0.33360000000000001</v>
      </c>
      <c r="K12" s="7">
        <v>0.34370000000000001</v>
      </c>
      <c r="L12" s="7">
        <v>0.34589999999999999</v>
      </c>
      <c r="M12" s="7">
        <v>0.26750000000000002</v>
      </c>
      <c r="N12" s="7">
        <v>0.27039999999999997</v>
      </c>
      <c r="O12" s="7">
        <v>0.27179999999999999</v>
      </c>
      <c r="P12" s="7">
        <v>0.17050000000000001</v>
      </c>
      <c r="Q12" s="7">
        <v>0.16750000000000001</v>
      </c>
      <c r="R12" s="7">
        <v>0.16900000000000001</v>
      </c>
      <c r="S12" s="7">
        <v>4.1099999999999998E-2</v>
      </c>
      <c r="T12" s="7">
        <v>4.2200000000000001E-2</v>
      </c>
      <c r="U12" s="7">
        <v>4.2900000000000001E-2</v>
      </c>
      <c r="V12" s="12" t="s">
        <v>50</v>
      </c>
    </row>
    <row r="13" spans="2:22">
      <c r="I13" s="3" t="s">
        <v>14</v>
      </c>
      <c r="J13" s="13">
        <v>1.2185999999999999</v>
      </c>
      <c r="K13" s="13">
        <v>1.1416999999999999</v>
      </c>
      <c r="L13" s="13">
        <v>0.99829999999999997</v>
      </c>
      <c r="M13" s="13">
        <v>1.1579999999999999</v>
      </c>
      <c r="N13" s="13">
        <v>1.0247999999999999</v>
      </c>
      <c r="O13" s="13">
        <v>1.0068999999999999</v>
      </c>
      <c r="P13" s="13">
        <v>0.72819999999999996</v>
      </c>
      <c r="Q13" s="13">
        <v>0.7339</v>
      </c>
      <c r="R13" s="13">
        <v>0.72799999999999998</v>
      </c>
      <c r="S13" s="13">
        <v>8.6599999999999996E-2</v>
      </c>
      <c r="T13" s="13">
        <v>8.77E-2</v>
      </c>
      <c r="U13" s="13">
        <v>8.9399999999999993E-2</v>
      </c>
      <c r="V13" s="14" t="s">
        <v>48</v>
      </c>
    </row>
    <row r="14" spans="2:22">
      <c r="H14" s="14" t="s">
        <v>52</v>
      </c>
      <c r="I14" s="3" t="s">
        <v>53</v>
      </c>
      <c r="J14" s="13">
        <v>0.3513</v>
      </c>
      <c r="K14" s="13">
        <v>0.35649999999999998</v>
      </c>
      <c r="L14" s="13">
        <v>0.3347</v>
      </c>
      <c r="M14" s="13">
        <v>0.25740000000000002</v>
      </c>
      <c r="N14" s="13">
        <v>0.26669999999999999</v>
      </c>
      <c r="O14" s="13">
        <v>0.2601</v>
      </c>
      <c r="P14" s="13">
        <v>0.15279999999999999</v>
      </c>
      <c r="Q14" s="13">
        <v>0.16500000000000001</v>
      </c>
      <c r="R14" s="13">
        <v>0.158</v>
      </c>
      <c r="S14" s="13">
        <v>4.1599999999999998E-2</v>
      </c>
      <c r="T14" s="13">
        <v>4.1599999999999998E-2</v>
      </c>
      <c r="U14" s="13">
        <v>4.07E-2</v>
      </c>
      <c r="V14" s="14" t="s">
        <v>50</v>
      </c>
    </row>
    <row r="16" spans="2:22">
      <c r="B16" t="s">
        <v>15</v>
      </c>
      <c r="C16" s="2" t="s">
        <v>16</v>
      </c>
      <c r="D16" s="2" t="s">
        <v>2</v>
      </c>
      <c r="E16" s="2" t="s">
        <v>3</v>
      </c>
      <c r="F16" s="2" t="s">
        <v>17</v>
      </c>
    </row>
    <row r="17" spans="2:22">
      <c r="B17" t="s">
        <v>18</v>
      </c>
      <c r="C17" s="3" t="s">
        <v>19</v>
      </c>
      <c r="D17" s="3" t="s">
        <v>20</v>
      </c>
      <c r="E17" s="3" t="s">
        <v>21</v>
      </c>
      <c r="F17" s="3" t="s">
        <v>22</v>
      </c>
    </row>
    <row r="18" spans="2:22">
      <c r="C18" s="2">
        <v>2.1448999999999998</v>
      </c>
      <c r="D18" s="2">
        <v>0.28939999999999999</v>
      </c>
      <c r="E18" s="2">
        <v>0.1041</v>
      </c>
      <c r="F18" s="2">
        <v>8.5300000000000001E-2</v>
      </c>
      <c r="H18" t="s">
        <v>54</v>
      </c>
      <c r="I18" s="2"/>
      <c r="J18" s="6"/>
      <c r="K18" s="6" t="s">
        <v>55</v>
      </c>
      <c r="L18" s="6"/>
      <c r="M18" s="8" t="s">
        <v>45</v>
      </c>
      <c r="N18" s="8"/>
      <c r="O18" s="8"/>
      <c r="P18" s="9" t="s">
        <v>46</v>
      </c>
      <c r="Q18" s="9"/>
      <c r="R18" s="9"/>
      <c r="S18" s="2" t="s">
        <v>56</v>
      </c>
    </row>
    <row r="19" spans="2:22">
      <c r="C19" s="2">
        <v>1.9396</v>
      </c>
      <c r="D19" s="2">
        <v>0.29759999999999998</v>
      </c>
      <c r="E19" s="2">
        <v>0.10440000000000001</v>
      </c>
      <c r="F19" s="2">
        <v>8.4900000000000003E-2</v>
      </c>
      <c r="H19" t="s">
        <v>18</v>
      </c>
      <c r="I19" s="3" t="s">
        <v>5</v>
      </c>
      <c r="J19" s="3" t="s">
        <v>6</v>
      </c>
      <c r="K19" s="3" t="s">
        <v>7</v>
      </c>
      <c r="L19" s="3" t="s">
        <v>8</v>
      </c>
      <c r="M19" s="3" t="s">
        <v>36</v>
      </c>
      <c r="N19" s="3" t="s">
        <v>31</v>
      </c>
      <c r="O19" s="3" t="s">
        <v>32</v>
      </c>
      <c r="P19" s="3" t="s">
        <v>33</v>
      </c>
      <c r="Q19" s="3" t="s">
        <v>19</v>
      </c>
      <c r="R19" s="3" t="s">
        <v>20</v>
      </c>
      <c r="S19" s="3" t="s">
        <v>21</v>
      </c>
      <c r="T19" s="3" t="s">
        <v>22</v>
      </c>
      <c r="U19" s="3" t="s">
        <v>25</v>
      </c>
    </row>
    <row r="20" spans="2:22">
      <c r="C20" s="2">
        <v>1.9348000000000001</v>
      </c>
      <c r="D20" s="2">
        <v>0.29220000000000002</v>
      </c>
      <c r="E20" s="2">
        <v>0.11210000000000001</v>
      </c>
      <c r="F20" s="2">
        <v>8.5400000000000004E-2</v>
      </c>
      <c r="I20" s="3" t="s">
        <v>10</v>
      </c>
      <c r="J20" s="10">
        <v>0.58809999999999996</v>
      </c>
      <c r="K20" s="10">
        <v>0.5998</v>
      </c>
      <c r="L20" s="10">
        <v>0.55249999999999999</v>
      </c>
      <c r="M20" s="10">
        <v>0.37940000000000002</v>
      </c>
      <c r="N20" s="10">
        <v>0.38169999999999998</v>
      </c>
      <c r="O20" s="10">
        <v>0.37619999999999998</v>
      </c>
      <c r="P20" s="10">
        <v>0.26769999999999999</v>
      </c>
      <c r="Q20" s="10">
        <v>0.2417</v>
      </c>
      <c r="R20" s="10">
        <v>0.27160000000000001</v>
      </c>
      <c r="S20" s="10">
        <v>0.1028</v>
      </c>
      <c r="T20" s="10">
        <v>0.1045</v>
      </c>
      <c r="U20" s="10">
        <v>0.1105</v>
      </c>
      <c r="V20" s="11" t="s">
        <v>48</v>
      </c>
    </row>
    <row r="21" spans="2:22">
      <c r="C21" s="5">
        <f>AVERAGE(C18:C20)</f>
        <v>2.0064333333333333</v>
      </c>
      <c r="D21" s="5">
        <f t="shared" ref="D21:F21" si="1">AVERAGE(D18:D20)</f>
        <v>0.29306666666666664</v>
      </c>
      <c r="E21" s="5">
        <f t="shared" si="1"/>
        <v>0.10686666666666667</v>
      </c>
      <c r="F21" s="5">
        <f t="shared" si="1"/>
        <v>8.5200000000000012E-2</v>
      </c>
      <c r="H21" s="11" t="s">
        <v>57</v>
      </c>
      <c r="I21" s="3" t="s">
        <v>11</v>
      </c>
      <c r="J21" s="10">
        <v>0.34810000000000002</v>
      </c>
      <c r="K21" s="10">
        <v>0.35909999999999997</v>
      </c>
      <c r="L21" s="10">
        <v>0.35060000000000002</v>
      </c>
      <c r="M21" s="10">
        <v>0.217</v>
      </c>
      <c r="N21" s="10">
        <v>0.21410000000000001</v>
      </c>
      <c r="O21" s="10">
        <v>0.215</v>
      </c>
      <c r="P21" s="10">
        <v>0.13600000000000001</v>
      </c>
      <c r="Q21" s="10">
        <v>0.1244</v>
      </c>
      <c r="R21" s="10">
        <v>0.13739999999999999</v>
      </c>
      <c r="S21" s="10">
        <v>4.1000000000000002E-2</v>
      </c>
      <c r="T21" s="10">
        <v>4.1700000000000001E-2</v>
      </c>
      <c r="U21" s="10">
        <v>4.02E-2</v>
      </c>
      <c r="V21" s="11" t="s">
        <v>50</v>
      </c>
    </row>
    <row r="22" spans="2:22">
      <c r="I22" s="3" t="s">
        <v>12</v>
      </c>
      <c r="J22" s="7">
        <v>0.6452</v>
      </c>
      <c r="K22" s="7">
        <v>0.61409999999999998</v>
      </c>
      <c r="L22" s="7">
        <v>0.61470000000000002</v>
      </c>
      <c r="M22" s="7">
        <v>0.34549999999999997</v>
      </c>
      <c r="N22" s="7">
        <v>0.4037</v>
      </c>
      <c r="O22" s="7">
        <v>0.41289999999999999</v>
      </c>
      <c r="P22" s="7">
        <v>0.29289999999999999</v>
      </c>
      <c r="Q22" s="7">
        <v>0.26840000000000003</v>
      </c>
      <c r="R22" s="7">
        <v>0.28639999999999999</v>
      </c>
      <c r="S22" s="7">
        <v>0.1119</v>
      </c>
      <c r="T22" s="7">
        <v>0.1186</v>
      </c>
      <c r="U22" s="7">
        <v>0.1215</v>
      </c>
      <c r="V22" s="12" t="s">
        <v>48</v>
      </c>
    </row>
    <row r="23" spans="2:22">
      <c r="H23" s="12" t="s">
        <v>58</v>
      </c>
      <c r="I23" s="3" t="s">
        <v>13</v>
      </c>
      <c r="J23" s="7">
        <v>0.36030000000000001</v>
      </c>
      <c r="K23" s="7">
        <v>0.36249999999999999</v>
      </c>
      <c r="L23" s="7">
        <v>0.35349999999999998</v>
      </c>
      <c r="M23" s="7">
        <v>0.23119999999999999</v>
      </c>
      <c r="N23" s="7">
        <v>0.22159999999999999</v>
      </c>
      <c r="O23" s="7">
        <v>0.21890000000000001</v>
      </c>
      <c r="P23" s="7">
        <v>0.13239999999999999</v>
      </c>
      <c r="Q23" s="7">
        <v>0.1229</v>
      </c>
      <c r="R23" s="7">
        <v>0.13250000000000001</v>
      </c>
      <c r="S23" s="7">
        <v>4.36E-2</v>
      </c>
      <c r="T23" s="7">
        <v>4.2900000000000001E-2</v>
      </c>
      <c r="U23" s="7">
        <v>4.3499999999999997E-2</v>
      </c>
      <c r="V23" s="12" t="s">
        <v>50</v>
      </c>
    </row>
    <row r="24" spans="2:22">
      <c r="B24" t="s">
        <v>23</v>
      </c>
      <c r="C24" s="2" t="s">
        <v>1</v>
      </c>
      <c r="D24" s="2" t="s">
        <v>2</v>
      </c>
      <c r="E24" t="s">
        <v>3</v>
      </c>
      <c r="F24" s="2" t="s">
        <v>24</v>
      </c>
      <c r="I24" s="3" t="s">
        <v>14</v>
      </c>
      <c r="J24" s="13">
        <v>0.7984</v>
      </c>
      <c r="K24" s="13">
        <v>0.7198</v>
      </c>
      <c r="L24" s="13">
        <v>0.6633</v>
      </c>
      <c r="M24" s="13">
        <v>0.5242</v>
      </c>
      <c r="N24" s="13">
        <v>0.48759999999999998</v>
      </c>
      <c r="O24" s="13">
        <v>0.52769999999999995</v>
      </c>
      <c r="P24" s="13">
        <v>0.36209999999999998</v>
      </c>
      <c r="Q24" s="13">
        <v>0.32750000000000001</v>
      </c>
      <c r="R24" s="13">
        <v>0.32779999999999998</v>
      </c>
      <c r="S24" s="13">
        <v>0.11459999999999999</v>
      </c>
      <c r="T24" s="13">
        <v>0.11169999999999999</v>
      </c>
      <c r="U24" s="13">
        <v>0.1186</v>
      </c>
      <c r="V24" s="14" t="s">
        <v>48</v>
      </c>
    </row>
    <row r="25" spans="2:22">
      <c r="B25" t="s">
        <v>18</v>
      </c>
      <c r="C25" s="3" t="s">
        <v>20</v>
      </c>
      <c r="D25" s="3" t="s">
        <v>21</v>
      </c>
      <c r="E25" s="3" t="s">
        <v>22</v>
      </c>
      <c r="F25" s="3" t="s">
        <v>25</v>
      </c>
      <c r="H25" s="14" t="s">
        <v>52</v>
      </c>
      <c r="I25" s="3" t="s">
        <v>53</v>
      </c>
      <c r="J25" s="13">
        <v>0.37530000000000002</v>
      </c>
      <c r="K25" s="13">
        <v>0.36990000000000001</v>
      </c>
      <c r="L25" s="13">
        <v>0.31109999999999999</v>
      </c>
      <c r="M25" s="13">
        <v>0.21160000000000001</v>
      </c>
      <c r="N25" s="13">
        <v>0.22509999999999999</v>
      </c>
      <c r="O25" s="13">
        <v>0.23039999999999999</v>
      </c>
      <c r="P25" s="13">
        <v>0.13400000000000001</v>
      </c>
      <c r="Q25" s="13">
        <v>0.12590000000000001</v>
      </c>
      <c r="R25" s="13">
        <v>0.13239999999999999</v>
      </c>
      <c r="S25" s="13">
        <v>4.2500000000000003E-2</v>
      </c>
      <c r="T25" s="13">
        <v>4.8899999999999999E-2</v>
      </c>
      <c r="U25" s="13">
        <v>4.41E-2</v>
      </c>
      <c r="V25" s="14" t="s">
        <v>50</v>
      </c>
    </row>
    <row r="26" spans="2:22">
      <c r="C26" s="2">
        <v>1.4797</v>
      </c>
      <c r="D26" s="2">
        <v>0.25979999999999998</v>
      </c>
      <c r="E26" s="2">
        <v>8.8099999999999998E-2</v>
      </c>
      <c r="F26" s="2">
        <v>8.1100000000000005E-2</v>
      </c>
      <c r="I26" s="15" t="s">
        <v>59</v>
      </c>
    </row>
    <row r="27" spans="2:22">
      <c r="C27" s="2">
        <v>1.9562999999999999</v>
      </c>
      <c r="D27" s="2">
        <v>0.27679999999999999</v>
      </c>
      <c r="E27" s="2">
        <v>7.8700000000000006E-2</v>
      </c>
      <c r="F27" s="2">
        <v>9.11E-2</v>
      </c>
      <c r="I27" s="15" t="s">
        <v>60</v>
      </c>
    </row>
    <row r="28" spans="2:22">
      <c r="C28" s="2">
        <v>1.9468000000000001</v>
      </c>
      <c r="D28" s="2">
        <v>0.29670000000000002</v>
      </c>
      <c r="E28" s="2">
        <v>8.3699999999999997E-2</v>
      </c>
      <c r="F28" s="2">
        <v>8.2500000000000004E-2</v>
      </c>
    </row>
    <row r="29" spans="2:22">
      <c r="C29" s="4">
        <f>AVERAGE(C26:C28)</f>
        <v>1.7942666666666665</v>
      </c>
      <c r="D29" s="4">
        <f t="shared" ref="D29:F29" si="2">AVERAGE(D26:D28)</f>
        <v>0.27776666666666666</v>
      </c>
      <c r="E29" s="4">
        <f t="shared" si="2"/>
        <v>8.3500000000000005E-2</v>
      </c>
      <c r="F29" s="4">
        <f t="shared" si="2"/>
        <v>8.4900000000000017E-2</v>
      </c>
      <c r="H29" t="s">
        <v>61</v>
      </c>
      <c r="I29" s="2"/>
      <c r="J29" s="6" t="s">
        <v>55</v>
      </c>
      <c r="K29" s="6"/>
      <c r="L29" s="6"/>
      <c r="M29" s="8" t="s">
        <v>45</v>
      </c>
      <c r="N29" s="8"/>
      <c r="O29" s="8"/>
      <c r="P29" s="16" t="s">
        <v>46</v>
      </c>
      <c r="Q29" s="9"/>
      <c r="R29" s="9"/>
      <c r="S29" s="2" t="s">
        <v>47</v>
      </c>
    </row>
    <row r="30" spans="2:22">
      <c r="H30" t="s">
        <v>18</v>
      </c>
      <c r="I30" s="3" t="s">
        <v>5</v>
      </c>
      <c r="J30" s="3" t="s">
        <v>6</v>
      </c>
      <c r="K30" s="3" t="s">
        <v>7</v>
      </c>
      <c r="L30" s="3" t="s">
        <v>8</v>
      </c>
      <c r="M30" s="3" t="s">
        <v>36</v>
      </c>
      <c r="N30" s="3" t="s">
        <v>31</v>
      </c>
      <c r="O30" s="3" t="s">
        <v>32</v>
      </c>
      <c r="P30" s="3" t="s">
        <v>33</v>
      </c>
      <c r="Q30" s="3" t="s">
        <v>19</v>
      </c>
      <c r="R30" s="3" t="s">
        <v>20</v>
      </c>
      <c r="S30" s="3" t="s">
        <v>21</v>
      </c>
      <c r="T30" s="3" t="s">
        <v>22</v>
      </c>
      <c r="U30" s="3" t="s">
        <v>25</v>
      </c>
    </row>
    <row r="31" spans="2:22">
      <c r="B31" t="s">
        <v>26</v>
      </c>
      <c r="C31" s="2" t="s">
        <v>1</v>
      </c>
      <c r="D31" s="2" t="s">
        <v>2</v>
      </c>
      <c r="E31" s="2" t="s">
        <v>3</v>
      </c>
      <c r="F31" s="2" t="s">
        <v>24</v>
      </c>
      <c r="I31" s="3" t="s">
        <v>10</v>
      </c>
      <c r="J31" s="10">
        <v>0.63049999999999995</v>
      </c>
      <c r="K31" s="10">
        <v>0.63700000000000001</v>
      </c>
      <c r="L31" s="10">
        <v>0.63939999999999997</v>
      </c>
      <c r="M31" s="10">
        <v>0.35980000000000001</v>
      </c>
      <c r="N31" s="10">
        <v>0.37180000000000002</v>
      </c>
      <c r="O31" s="10">
        <v>0.34670000000000001</v>
      </c>
      <c r="P31" s="10">
        <v>0.23130000000000001</v>
      </c>
      <c r="Q31" s="10">
        <v>0.2283</v>
      </c>
      <c r="R31" s="10">
        <v>0.28460000000000002</v>
      </c>
      <c r="S31" s="10">
        <v>7.5399999999999995E-2</v>
      </c>
      <c r="T31" s="10">
        <v>7.6200000000000004E-2</v>
      </c>
      <c r="U31" s="10">
        <v>7.7399999999999997E-2</v>
      </c>
      <c r="V31" s="11" t="s">
        <v>48</v>
      </c>
    </row>
    <row r="32" spans="2:22">
      <c r="B32" t="s">
        <v>18</v>
      </c>
      <c r="C32" s="3" t="s">
        <v>19</v>
      </c>
      <c r="D32" s="3" t="s">
        <v>20</v>
      </c>
      <c r="E32" s="3" t="s">
        <v>21</v>
      </c>
      <c r="F32" s="3" t="s">
        <v>22</v>
      </c>
      <c r="H32" s="11" t="s">
        <v>57</v>
      </c>
      <c r="I32" s="3" t="s">
        <v>11</v>
      </c>
      <c r="J32" s="10">
        <v>0.39389999999999997</v>
      </c>
      <c r="K32" s="10">
        <v>0.39250000000000002</v>
      </c>
      <c r="L32" s="10">
        <v>0.38879999999999998</v>
      </c>
      <c r="M32" s="10">
        <v>0.17829999999999999</v>
      </c>
      <c r="N32" s="10">
        <v>0.1951</v>
      </c>
      <c r="O32" s="10">
        <v>0.18690000000000001</v>
      </c>
      <c r="P32" s="10">
        <v>0.1118</v>
      </c>
      <c r="Q32" s="10">
        <v>0.1145</v>
      </c>
      <c r="R32" s="10">
        <v>0.1113</v>
      </c>
      <c r="S32" s="10">
        <v>4.2000000000000003E-2</v>
      </c>
      <c r="T32" s="10">
        <v>4.3200000000000002E-2</v>
      </c>
      <c r="U32" s="10">
        <v>4.0800000000000003E-2</v>
      </c>
      <c r="V32" s="11" t="s">
        <v>50</v>
      </c>
    </row>
    <row r="33" spans="2:22">
      <c r="C33">
        <v>0.76719999999999999</v>
      </c>
      <c r="D33">
        <v>0.1328</v>
      </c>
      <c r="E33">
        <v>6.6400000000000001E-2</v>
      </c>
      <c r="F33">
        <v>6.8500000000000005E-2</v>
      </c>
      <c r="I33" s="3" t="s">
        <v>12</v>
      </c>
      <c r="J33" s="7">
        <v>0.68189999999999995</v>
      </c>
      <c r="K33" s="7">
        <v>0.67620000000000002</v>
      </c>
      <c r="L33" s="7">
        <v>0.6976</v>
      </c>
      <c r="M33" s="7">
        <v>0.40570000000000001</v>
      </c>
      <c r="N33" s="7">
        <v>0.3851</v>
      </c>
      <c r="O33" s="7">
        <v>0.39600000000000002</v>
      </c>
      <c r="P33" s="7">
        <v>0.26650000000000001</v>
      </c>
      <c r="Q33" s="7">
        <v>0.26050000000000001</v>
      </c>
      <c r="R33" s="7">
        <v>0.26100000000000001</v>
      </c>
      <c r="S33" s="7">
        <v>8.48E-2</v>
      </c>
      <c r="T33" s="7">
        <v>8.3500000000000005E-2</v>
      </c>
      <c r="U33" s="7">
        <v>8.43E-2</v>
      </c>
      <c r="V33" s="12" t="s">
        <v>48</v>
      </c>
    </row>
    <row r="34" spans="2:22">
      <c r="C34">
        <v>0.70379999999999998</v>
      </c>
      <c r="D34">
        <v>0.13320000000000001</v>
      </c>
      <c r="E34">
        <v>7.3999999999999996E-2</v>
      </c>
      <c r="F34">
        <v>7.1199999999999999E-2</v>
      </c>
      <c r="H34" s="12" t="s">
        <v>58</v>
      </c>
      <c r="I34" s="3" t="s">
        <v>13</v>
      </c>
      <c r="J34" s="7">
        <v>0.40439999999999998</v>
      </c>
      <c r="K34" s="7">
        <v>0.40600000000000003</v>
      </c>
      <c r="L34" s="7">
        <v>0.40670000000000001</v>
      </c>
      <c r="M34" s="7">
        <v>0.1946</v>
      </c>
      <c r="N34" s="7">
        <v>0.1928</v>
      </c>
      <c r="O34" s="7">
        <v>0.1867</v>
      </c>
      <c r="P34" s="7">
        <v>0.1103</v>
      </c>
      <c r="Q34" s="7">
        <v>0.11509999999999999</v>
      </c>
      <c r="R34" s="7">
        <v>0.1144</v>
      </c>
      <c r="S34" s="7">
        <v>4.24E-2</v>
      </c>
      <c r="T34" s="7">
        <v>4.0599999999999997E-2</v>
      </c>
      <c r="U34" s="7">
        <v>4.1799999999999997E-2</v>
      </c>
      <c r="V34" s="12" t="s">
        <v>62</v>
      </c>
    </row>
    <row r="35" spans="2:22">
      <c r="C35">
        <v>0.69940000000000002</v>
      </c>
      <c r="D35">
        <v>0.1358</v>
      </c>
      <c r="E35">
        <v>6.6900000000000001E-2</v>
      </c>
      <c r="F35">
        <v>6.83E-2</v>
      </c>
      <c r="I35" s="3" t="s">
        <v>14</v>
      </c>
      <c r="J35" s="13">
        <v>0.75970000000000004</v>
      </c>
      <c r="K35" s="13">
        <v>0.74770000000000003</v>
      </c>
      <c r="L35" s="13">
        <v>0.75619999999999998</v>
      </c>
      <c r="M35" s="13">
        <v>0.49359999999999998</v>
      </c>
      <c r="N35" s="13">
        <v>0.47570000000000001</v>
      </c>
      <c r="O35" s="13">
        <v>0.47520000000000001</v>
      </c>
      <c r="P35" s="13">
        <v>0.34599999999999997</v>
      </c>
      <c r="Q35" s="13">
        <v>0.34239999999999998</v>
      </c>
      <c r="R35" s="13">
        <v>0.33889999999999998</v>
      </c>
      <c r="S35" s="13">
        <v>8.5000000000000006E-2</v>
      </c>
      <c r="T35" s="13">
        <v>8.7400000000000005E-2</v>
      </c>
      <c r="U35" s="13">
        <v>8.8300000000000003E-2</v>
      </c>
      <c r="V35" s="14" t="s">
        <v>48</v>
      </c>
    </row>
    <row r="36" spans="2:22">
      <c r="C36" s="5">
        <f>AVERAGE(C33:C35)</f>
        <v>0.72346666666666659</v>
      </c>
      <c r="D36" s="5">
        <f t="shared" ref="D36:E36" si="3">AVERAGE(D33:D35)</f>
        <v>0.13393333333333335</v>
      </c>
      <c r="E36" s="5">
        <f t="shared" si="3"/>
        <v>6.9099999999999995E-2</v>
      </c>
      <c r="F36" s="5">
        <f>AVERAGE(F33:F35)</f>
        <v>6.933333333333333E-2</v>
      </c>
      <c r="H36" s="14" t="s">
        <v>52</v>
      </c>
      <c r="I36" s="3" t="s">
        <v>53</v>
      </c>
      <c r="J36" s="13">
        <v>0.4153</v>
      </c>
      <c r="K36" s="13">
        <v>0.40799999999999997</v>
      </c>
      <c r="L36" s="13">
        <v>0.41539999999999999</v>
      </c>
      <c r="M36" s="13">
        <v>0.19980000000000001</v>
      </c>
      <c r="N36" s="13">
        <v>0.20300000000000001</v>
      </c>
      <c r="O36" s="13">
        <v>0.18840000000000001</v>
      </c>
      <c r="P36" s="13">
        <v>0.1154</v>
      </c>
      <c r="Q36" s="13">
        <v>0.1125</v>
      </c>
      <c r="R36" s="13">
        <v>0.1114</v>
      </c>
      <c r="S36" s="13">
        <v>4.1200000000000001E-2</v>
      </c>
      <c r="T36" s="13">
        <v>4.4499999999999998E-2</v>
      </c>
      <c r="U36" s="13">
        <v>4.0300000000000002E-2</v>
      </c>
      <c r="V36" s="14" t="s">
        <v>50</v>
      </c>
    </row>
    <row r="38" spans="2:22">
      <c r="B38" t="s">
        <v>27</v>
      </c>
      <c r="C38" s="2"/>
      <c r="D38" s="6">
        <v>0</v>
      </c>
      <c r="E38" s="6" t="s">
        <v>2</v>
      </c>
      <c r="F38" s="6" t="s">
        <v>3</v>
      </c>
    </row>
    <row r="39" spans="2:22">
      <c r="B39" t="s">
        <v>28</v>
      </c>
      <c r="C39" s="3" t="s">
        <v>5</v>
      </c>
      <c r="D39" s="3" t="s">
        <v>6</v>
      </c>
      <c r="E39" s="3" t="s">
        <v>7</v>
      </c>
      <c r="F39" s="3" t="s">
        <v>8</v>
      </c>
    </row>
    <row r="40" spans="2:22">
      <c r="B40" t="s">
        <v>18</v>
      </c>
      <c r="C40" s="3" t="s">
        <v>10</v>
      </c>
      <c r="D40" s="6">
        <v>2.6604999999999999</v>
      </c>
      <c r="E40" s="6">
        <v>0.4158</v>
      </c>
      <c r="F40" s="6">
        <v>0.13700000000000001</v>
      </c>
      <c r="H40" t="s">
        <v>63</v>
      </c>
      <c r="I40" s="17"/>
      <c r="J40" s="6" t="s">
        <v>55</v>
      </c>
      <c r="K40" s="6"/>
      <c r="L40" s="6"/>
      <c r="M40" s="8" t="s">
        <v>45</v>
      </c>
      <c r="N40" s="8"/>
      <c r="O40" s="8"/>
      <c r="P40" s="9" t="s">
        <v>46</v>
      </c>
      <c r="Q40" s="9"/>
      <c r="R40" s="9"/>
      <c r="S40" s="2" t="s">
        <v>64</v>
      </c>
    </row>
    <row r="41" spans="2:22">
      <c r="C41" s="3" t="s">
        <v>11</v>
      </c>
      <c r="D41" s="6">
        <v>2.7810000000000001</v>
      </c>
      <c r="E41" s="6">
        <v>0.41820000000000002</v>
      </c>
      <c r="F41" s="6">
        <v>0.1285</v>
      </c>
      <c r="H41" t="s">
        <v>18</v>
      </c>
      <c r="I41" s="3" t="s">
        <v>5</v>
      </c>
      <c r="J41" s="3" t="s">
        <v>6</v>
      </c>
      <c r="K41" s="3" t="s">
        <v>7</v>
      </c>
      <c r="L41" s="3" t="s">
        <v>8</v>
      </c>
      <c r="M41" s="3" t="s">
        <v>36</v>
      </c>
      <c r="N41" s="3" t="s">
        <v>31</v>
      </c>
      <c r="O41" s="3" t="s">
        <v>32</v>
      </c>
      <c r="P41" s="3" t="s">
        <v>33</v>
      </c>
      <c r="Q41" s="3" t="s">
        <v>19</v>
      </c>
      <c r="R41" s="3" t="s">
        <v>20</v>
      </c>
      <c r="S41" s="3" t="s">
        <v>21</v>
      </c>
      <c r="T41" s="3" t="s">
        <v>22</v>
      </c>
      <c r="U41" s="3" t="s">
        <v>25</v>
      </c>
    </row>
    <row r="42" spans="2:22">
      <c r="C42" s="3" t="s">
        <v>12</v>
      </c>
      <c r="D42" s="6">
        <v>2.8795999999999999</v>
      </c>
      <c r="E42" s="6">
        <v>0.41560000000000002</v>
      </c>
      <c r="F42" s="6">
        <v>0.1399</v>
      </c>
      <c r="I42" s="3" t="s">
        <v>10</v>
      </c>
      <c r="J42" s="10">
        <v>1.1951000000000001</v>
      </c>
      <c r="K42" s="10">
        <v>1.2574000000000001</v>
      </c>
      <c r="L42" s="10">
        <v>1.2269000000000001</v>
      </c>
      <c r="M42" s="10">
        <v>0.79949999999999999</v>
      </c>
      <c r="N42" s="10">
        <v>0.82199999999999995</v>
      </c>
      <c r="O42" s="10">
        <v>0.79249999999999998</v>
      </c>
      <c r="P42" s="10">
        <v>0.54359999999999997</v>
      </c>
      <c r="Q42" s="10">
        <v>0.51180000000000003</v>
      </c>
      <c r="R42" s="10">
        <v>0.52739999999999998</v>
      </c>
      <c r="S42" s="10">
        <v>9.1399999999999995E-2</v>
      </c>
      <c r="T42" s="10">
        <v>9.35E-2</v>
      </c>
      <c r="U42" s="10">
        <v>9.2999999999999999E-2</v>
      </c>
      <c r="V42" s="11" t="s">
        <v>48</v>
      </c>
    </row>
    <row r="43" spans="2:22">
      <c r="C43" s="5"/>
      <c r="D43" s="5">
        <f>AVERAGE(D40:D42)</f>
        <v>2.7736999999999998</v>
      </c>
      <c r="E43" s="5">
        <f t="shared" ref="E43:F43" si="4">AVERAGE(E40:E42)</f>
        <v>0.41653333333333337</v>
      </c>
      <c r="F43" s="5">
        <f t="shared" si="4"/>
        <v>0.13513333333333333</v>
      </c>
      <c r="H43" s="11" t="s">
        <v>57</v>
      </c>
      <c r="I43" s="3" t="s">
        <v>11</v>
      </c>
      <c r="J43" s="10">
        <v>7.8600000000000003E-2</v>
      </c>
      <c r="K43" s="10">
        <v>7.8100000000000003E-2</v>
      </c>
      <c r="L43" s="10">
        <v>8.6900000000000005E-2</v>
      </c>
      <c r="M43" s="10">
        <v>6.5100000000000005E-2</v>
      </c>
      <c r="N43" s="10">
        <v>6.5699999999999995E-2</v>
      </c>
      <c r="O43" s="10">
        <v>6.3799999999999996E-2</v>
      </c>
      <c r="P43" s="10">
        <v>5.5100000000000003E-2</v>
      </c>
      <c r="Q43" s="10">
        <v>5.7599999999999998E-2</v>
      </c>
      <c r="R43" s="10">
        <v>5.45E-2</v>
      </c>
      <c r="S43" s="10">
        <v>4.0599999999999997E-2</v>
      </c>
      <c r="T43" s="10">
        <v>4.3299999999999998E-2</v>
      </c>
      <c r="U43" s="10">
        <v>4.02E-2</v>
      </c>
      <c r="V43" s="11" t="s">
        <v>50</v>
      </c>
    </row>
    <row r="44" spans="2:22">
      <c r="I44" s="3" t="s">
        <v>12</v>
      </c>
      <c r="J44" s="7">
        <v>1.2854000000000001</v>
      </c>
      <c r="K44" s="7">
        <v>1.2184999999999999</v>
      </c>
      <c r="L44" s="7">
        <v>1.2764</v>
      </c>
      <c r="M44" s="7">
        <v>0.80679999999999996</v>
      </c>
      <c r="N44" s="7">
        <v>0.82840000000000003</v>
      </c>
      <c r="O44" s="7">
        <v>0.80740000000000001</v>
      </c>
      <c r="P44" s="7">
        <v>0.55569999999999997</v>
      </c>
      <c r="Q44" s="7">
        <v>0.51239999999999997</v>
      </c>
      <c r="R44" s="7">
        <v>0.52459999999999996</v>
      </c>
      <c r="S44" s="7">
        <v>9.0200000000000002E-2</v>
      </c>
      <c r="T44" s="7">
        <v>8.43E-2</v>
      </c>
      <c r="U44" s="7">
        <v>0.09</v>
      </c>
      <c r="V44" s="12" t="s">
        <v>48</v>
      </c>
    </row>
    <row r="45" spans="2:22">
      <c r="H45" s="12" t="s">
        <v>58</v>
      </c>
      <c r="I45" s="3" t="s">
        <v>13</v>
      </c>
      <c r="J45" s="7">
        <v>0.08</v>
      </c>
      <c r="K45" s="7">
        <v>7.85E-2</v>
      </c>
      <c r="L45" s="7">
        <v>8.0600000000000005E-2</v>
      </c>
      <c r="M45" s="7">
        <v>6.2199999999999998E-2</v>
      </c>
      <c r="N45" s="7">
        <v>6.6600000000000006E-2</v>
      </c>
      <c r="O45" s="7">
        <v>6.1499999999999999E-2</v>
      </c>
      <c r="P45" s="7">
        <v>5.16E-2</v>
      </c>
      <c r="Q45" s="7">
        <v>5.28E-2</v>
      </c>
      <c r="R45" s="7">
        <v>5.9799999999999999E-2</v>
      </c>
      <c r="S45" s="7">
        <v>4.0399999999999998E-2</v>
      </c>
      <c r="T45" s="7">
        <v>4.0500000000000001E-2</v>
      </c>
      <c r="U45" s="7">
        <v>4.07E-2</v>
      </c>
      <c r="V45" s="12" t="s">
        <v>50</v>
      </c>
    </row>
    <row r="46" spans="2:22">
      <c r="B46" t="s">
        <v>29</v>
      </c>
      <c r="C46" s="7">
        <v>0</v>
      </c>
      <c r="D46" s="7" t="s">
        <v>2</v>
      </c>
      <c r="E46" s="7" t="s">
        <v>3</v>
      </c>
      <c r="F46" s="7" t="s">
        <v>24</v>
      </c>
      <c r="I46" s="3" t="s">
        <v>14</v>
      </c>
      <c r="J46" s="13">
        <v>1.2376</v>
      </c>
      <c r="K46" s="13">
        <v>1.2736000000000001</v>
      </c>
      <c r="L46" s="13">
        <v>1.2483</v>
      </c>
      <c r="M46" s="13">
        <v>0.874</v>
      </c>
      <c r="N46" s="13">
        <v>0.88749999999999996</v>
      </c>
      <c r="O46" s="13">
        <v>0.91820000000000002</v>
      </c>
      <c r="P46" s="13">
        <v>0.61639999999999995</v>
      </c>
      <c r="Q46" s="13">
        <v>0.58740000000000003</v>
      </c>
      <c r="R46" s="13">
        <v>0.61019999999999996</v>
      </c>
      <c r="S46" s="13">
        <v>9.11E-2</v>
      </c>
      <c r="T46" s="13">
        <v>9.4899999999999998E-2</v>
      </c>
      <c r="U46" s="13">
        <v>8.3900000000000002E-2</v>
      </c>
      <c r="V46" s="14" t="s">
        <v>48</v>
      </c>
    </row>
    <row r="47" spans="2:22">
      <c r="B47" t="s">
        <v>30</v>
      </c>
      <c r="C47" s="3" t="s">
        <v>31</v>
      </c>
      <c r="D47" s="3" t="s">
        <v>32</v>
      </c>
      <c r="E47" s="3" t="s">
        <v>33</v>
      </c>
      <c r="F47" s="3" t="s">
        <v>19</v>
      </c>
      <c r="H47" s="14" t="s">
        <v>52</v>
      </c>
      <c r="I47" s="3" t="s">
        <v>53</v>
      </c>
      <c r="J47" s="13">
        <v>7.9399999999999998E-2</v>
      </c>
      <c r="K47" s="13">
        <v>8.0500000000000002E-2</v>
      </c>
      <c r="L47" s="13">
        <v>7.9600000000000004E-2</v>
      </c>
      <c r="M47" s="13">
        <v>6.2100000000000002E-2</v>
      </c>
      <c r="N47" s="13">
        <v>6.3399999999999998E-2</v>
      </c>
      <c r="O47" s="13">
        <v>6.7000000000000004E-2</v>
      </c>
      <c r="P47" s="13">
        <v>5.2699999999999997E-2</v>
      </c>
      <c r="Q47" s="13">
        <v>5.1999999999999998E-2</v>
      </c>
      <c r="R47" s="13">
        <v>5.1499999999999997E-2</v>
      </c>
      <c r="S47" s="13">
        <v>4.1000000000000002E-2</v>
      </c>
      <c r="T47" s="13">
        <v>4.1500000000000002E-2</v>
      </c>
      <c r="U47" s="13">
        <v>4.1399999999999999E-2</v>
      </c>
      <c r="V47" s="14" t="s">
        <v>50</v>
      </c>
    </row>
    <row r="48" spans="2:22">
      <c r="B48" t="s">
        <v>18</v>
      </c>
      <c r="C48" s="7">
        <v>0.25559999999999999</v>
      </c>
      <c r="D48" s="7">
        <v>9.3100000000000002E-2</v>
      </c>
      <c r="E48" s="7">
        <v>6.2300000000000001E-2</v>
      </c>
      <c r="F48" s="7">
        <v>0.1002</v>
      </c>
    </row>
    <row r="49" spans="2:22">
      <c r="C49" s="7">
        <v>0.26550000000000001</v>
      </c>
      <c r="D49" s="7">
        <v>8.9800000000000005E-2</v>
      </c>
      <c r="E49" s="7">
        <v>6.2399999999999997E-2</v>
      </c>
      <c r="F49" s="7">
        <v>6.6100000000000006E-2</v>
      </c>
    </row>
    <row r="50" spans="2:22">
      <c r="C50" s="7">
        <v>0.26490000000000002</v>
      </c>
      <c r="D50" s="7">
        <v>8.77E-2</v>
      </c>
      <c r="E50" s="7">
        <v>6.4100000000000004E-2</v>
      </c>
      <c r="F50" s="7">
        <v>5.96E-2</v>
      </c>
    </row>
    <row r="51" spans="2:22">
      <c r="C51" s="5">
        <f>AVERAGE(C48:C50)</f>
        <v>0.26200000000000001</v>
      </c>
      <c r="D51" s="5">
        <f t="shared" ref="D51:E51" si="5">AVERAGE(D48:D50)</f>
        <v>9.0200000000000002E-2</v>
      </c>
      <c r="E51" s="5">
        <f t="shared" si="5"/>
        <v>6.2933333333333341E-2</v>
      </c>
      <c r="F51" s="5">
        <f>AVERAGE(F48:F50)</f>
        <v>7.5299999999999992E-2</v>
      </c>
      <c r="H51" t="s">
        <v>65</v>
      </c>
      <c r="I51" s="2"/>
      <c r="J51" s="6" t="s">
        <v>55</v>
      </c>
      <c r="K51" s="6"/>
      <c r="L51" s="6"/>
      <c r="M51" s="8" t="s">
        <v>45</v>
      </c>
      <c r="N51" s="8"/>
      <c r="O51" s="8"/>
      <c r="P51" s="9" t="s">
        <v>46</v>
      </c>
      <c r="Q51" s="9"/>
      <c r="R51" s="9"/>
      <c r="S51" s="2" t="s">
        <v>66</v>
      </c>
    </row>
    <row r="52" spans="2:22">
      <c r="H52" t="s">
        <v>18</v>
      </c>
      <c r="I52" s="3" t="s">
        <v>5</v>
      </c>
      <c r="J52" s="3" t="s">
        <v>6</v>
      </c>
      <c r="K52" s="3" t="s">
        <v>7</v>
      </c>
      <c r="L52" s="3" t="s">
        <v>8</v>
      </c>
      <c r="M52" s="3" t="s">
        <v>36</v>
      </c>
      <c r="N52" s="3" t="s">
        <v>31</v>
      </c>
      <c r="O52" s="3" t="s">
        <v>32</v>
      </c>
      <c r="P52" s="3" t="s">
        <v>33</v>
      </c>
      <c r="Q52" s="3" t="s">
        <v>19</v>
      </c>
      <c r="R52" s="3" t="s">
        <v>20</v>
      </c>
      <c r="S52" s="3" t="s">
        <v>21</v>
      </c>
      <c r="T52" s="3" t="s">
        <v>22</v>
      </c>
      <c r="U52" s="3" t="s">
        <v>25</v>
      </c>
    </row>
    <row r="53" spans="2:22">
      <c r="I53" s="3" t="s">
        <v>10</v>
      </c>
      <c r="J53" s="10">
        <v>0.9657</v>
      </c>
      <c r="K53" s="10">
        <v>0.96199999999999997</v>
      </c>
      <c r="L53" s="10">
        <v>0.97050000000000003</v>
      </c>
      <c r="M53" s="10">
        <v>0.48209999999999997</v>
      </c>
      <c r="N53" s="10">
        <v>0.50439999999999996</v>
      </c>
      <c r="O53" s="10">
        <v>0.51439999999999997</v>
      </c>
      <c r="P53" s="10">
        <v>0.28000000000000003</v>
      </c>
      <c r="Q53" s="10">
        <v>0.28589999999999999</v>
      </c>
      <c r="R53" s="10">
        <v>0.27910000000000001</v>
      </c>
      <c r="S53" s="10">
        <v>7.5700000000000003E-2</v>
      </c>
      <c r="T53" s="10">
        <v>7.5300000000000006E-2</v>
      </c>
      <c r="U53" s="10">
        <v>7.0199999999999999E-2</v>
      </c>
      <c r="V53" s="11" t="s">
        <v>48</v>
      </c>
    </row>
    <row r="54" spans="2:22">
      <c r="H54" s="11" t="s">
        <v>57</v>
      </c>
      <c r="I54" s="3" t="s">
        <v>11</v>
      </c>
      <c r="J54" s="10">
        <v>0.76119999999999999</v>
      </c>
      <c r="K54" s="10">
        <v>0.77439999999999998</v>
      </c>
      <c r="L54" s="10">
        <v>0.76590000000000003</v>
      </c>
      <c r="M54" s="10">
        <v>0.36180000000000001</v>
      </c>
      <c r="N54" s="10">
        <v>0.38490000000000002</v>
      </c>
      <c r="O54" s="10">
        <v>0.39340000000000003</v>
      </c>
      <c r="P54" s="10">
        <v>0.19650000000000001</v>
      </c>
      <c r="Q54" s="10">
        <v>0.19869999999999999</v>
      </c>
      <c r="R54" s="10">
        <v>0.20580000000000001</v>
      </c>
      <c r="S54" s="10">
        <v>4.1099999999999998E-2</v>
      </c>
      <c r="T54" s="10">
        <v>4.2700000000000002E-2</v>
      </c>
      <c r="U54" s="10">
        <v>4.2299999999999997E-2</v>
      </c>
      <c r="V54" s="11" t="s">
        <v>50</v>
      </c>
    </row>
    <row r="55" spans="2:22">
      <c r="B55" t="s">
        <v>34</v>
      </c>
      <c r="C55" s="2" t="s">
        <v>1</v>
      </c>
      <c r="D55" s="2" t="s">
        <v>2</v>
      </c>
      <c r="E55" s="2" t="s">
        <v>3</v>
      </c>
      <c r="F55" s="2" t="s">
        <v>24</v>
      </c>
      <c r="I55" s="3" t="s">
        <v>12</v>
      </c>
      <c r="J55" s="7">
        <v>0.98570000000000002</v>
      </c>
      <c r="K55" s="7">
        <v>0.98260000000000003</v>
      </c>
      <c r="L55" s="7">
        <v>0.98950000000000005</v>
      </c>
      <c r="M55" s="7">
        <v>0.49159999999999998</v>
      </c>
      <c r="N55" s="7">
        <v>0.49830000000000002</v>
      </c>
      <c r="O55" s="7">
        <v>0.49459999999999998</v>
      </c>
      <c r="P55" s="7">
        <v>0.28589999999999999</v>
      </c>
      <c r="Q55" s="7">
        <v>0.29920000000000002</v>
      </c>
      <c r="R55" s="7">
        <v>0.29389999999999999</v>
      </c>
      <c r="S55" s="7">
        <v>7.5700000000000003E-2</v>
      </c>
      <c r="T55" s="7">
        <v>6.9500000000000006E-2</v>
      </c>
      <c r="U55" s="7">
        <v>7.4499999999999997E-2</v>
      </c>
      <c r="V55" s="12" t="s">
        <v>48</v>
      </c>
    </row>
    <row r="56" spans="2:22">
      <c r="B56" t="s">
        <v>35</v>
      </c>
      <c r="C56" s="3" t="s">
        <v>7</v>
      </c>
      <c r="D56" s="3" t="s">
        <v>8</v>
      </c>
      <c r="E56" s="3" t="s">
        <v>36</v>
      </c>
      <c r="F56" s="3" t="s">
        <v>31</v>
      </c>
      <c r="H56" s="12" t="s">
        <v>58</v>
      </c>
      <c r="I56" s="3" t="s">
        <v>13</v>
      </c>
      <c r="J56" s="7">
        <v>0.76670000000000005</v>
      </c>
      <c r="K56" s="7">
        <v>0.77029999999999998</v>
      </c>
      <c r="L56" s="7">
        <v>0.77500000000000002</v>
      </c>
      <c r="M56" s="7">
        <v>0.36670000000000003</v>
      </c>
      <c r="N56" s="7">
        <v>0.36890000000000001</v>
      </c>
      <c r="O56" s="7">
        <v>0.36499999999999999</v>
      </c>
      <c r="P56" s="7">
        <v>0.1913</v>
      </c>
      <c r="Q56" s="7">
        <v>0.19650000000000001</v>
      </c>
      <c r="R56" s="7">
        <v>0.19189999999999999</v>
      </c>
      <c r="S56" s="7">
        <v>4.19E-2</v>
      </c>
      <c r="T56" s="7">
        <v>4.2200000000000001E-2</v>
      </c>
      <c r="U56" s="7">
        <v>4.2299999999999997E-2</v>
      </c>
      <c r="V56" s="12" t="s">
        <v>50</v>
      </c>
    </row>
    <row r="57" spans="2:22">
      <c r="C57">
        <v>2.766</v>
      </c>
      <c r="D57">
        <v>0.42509999999999998</v>
      </c>
      <c r="E57">
        <v>9.1700000000000004E-2</v>
      </c>
      <c r="F57">
        <v>8.9399999999999993E-2</v>
      </c>
      <c r="I57" s="3" t="s">
        <v>14</v>
      </c>
      <c r="J57" s="13">
        <v>1.0429999999999999</v>
      </c>
      <c r="K57" s="13">
        <v>1.0256000000000001</v>
      </c>
      <c r="L57" s="13">
        <v>1.0305</v>
      </c>
      <c r="M57" s="13">
        <v>0.51729999999999998</v>
      </c>
      <c r="N57" s="13">
        <v>0.51919999999999999</v>
      </c>
      <c r="O57" s="13">
        <v>0.51349999999999996</v>
      </c>
      <c r="P57" s="13">
        <v>0.3609</v>
      </c>
      <c r="Q57" s="13">
        <v>0.34420000000000001</v>
      </c>
      <c r="R57" s="13">
        <v>0.3402</v>
      </c>
      <c r="S57" s="13">
        <v>7.9899999999999999E-2</v>
      </c>
      <c r="T57" s="13">
        <v>7.5300000000000006E-2</v>
      </c>
      <c r="U57" s="13">
        <v>8.5699999999999998E-2</v>
      </c>
      <c r="V57" s="14" t="s">
        <v>50</v>
      </c>
    </row>
    <row r="58" spans="2:22">
      <c r="C58">
        <v>3.1232000000000002</v>
      </c>
      <c r="D58">
        <v>0.42909999999999998</v>
      </c>
      <c r="E58">
        <v>0.1099</v>
      </c>
      <c r="F58">
        <v>0.1012</v>
      </c>
      <c r="H58" s="14" t="s">
        <v>52</v>
      </c>
      <c r="I58" s="3" t="s">
        <v>53</v>
      </c>
      <c r="J58" s="13">
        <v>0.75670000000000004</v>
      </c>
      <c r="K58" s="13">
        <v>0.78220000000000001</v>
      </c>
      <c r="L58" s="13">
        <v>0.75780000000000003</v>
      </c>
      <c r="M58" s="13">
        <v>0.3765</v>
      </c>
      <c r="N58" s="13">
        <v>0.36770000000000003</v>
      </c>
      <c r="O58" s="13">
        <v>0.37159999999999999</v>
      </c>
      <c r="P58" s="13">
        <v>0.20269999999999999</v>
      </c>
      <c r="Q58" s="13">
        <v>0.1973</v>
      </c>
      <c r="R58" s="13">
        <v>0.20349999999999999</v>
      </c>
      <c r="S58" s="13">
        <v>4.3200000000000002E-2</v>
      </c>
      <c r="T58" s="13">
        <v>4.3299999999999998E-2</v>
      </c>
      <c r="U58" s="13">
        <v>4.2299999999999997E-2</v>
      </c>
      <c r="V58" s="14" t="s">
        <v>48</v>
      </c>
    </row>
    <row r="59" spans="2:22">
      <c r="C59">
        <v>3.2679</v>
      </c>
      <c r="D59">
        <v>0.41830000000000001</v>
      </c>
      <c r="E59">
        <v>0.1128</v>
      </c>
      <c r="F59">
        <v>8.9899999999999994E-2</v>
      </c>
    </row>
    <row r="60" spans="2:22">
      <c r="C60" s="5">
        <f>AVERAGE(C57:C59)</f>
        <v>3.0523666666666665</v>
      </c>
      <c r="D60" s="5">
        <f t="shared" ref="D60:F60" si="6">AVERAGE(D57:D59)</f>
        <v>0.42416666666666664</v>
      </c>
      <c r="E60" s="5">
        <f t="shared" si="6"/>
        <v>0.1048</v>
      </c>
      <c r="F60" s="5">
        <f t="shared" si="6"/>
        <v>9.3499999999999986E-2</v>
      </c>
    </row>
    <row r="62" spans="2:22">
      <c r="B62" t="s">
        <v>37</v>
      </c>
      <c r="C62" s="2" t="s">
        <v>1</v>
      </c>
      <c r="D62" s="2" t="s">
        <v>2</v>
      </c>
      <c r="E62" s="2" t="s">
        <v>3</v>
      </c>
      <c r="F62" s="2" t="s">
        <v>24</v>
      </c>
      <c r="U62" s="15"/>
    </row>
    <row r="63" spans="2:22">
      <c r="B63" t="s">
        <v>38</v>
      </c>
      <c r="C63" s="3" t="s">
        <v>31</v>
      </c>
      <c r="D63" s="3" t="s">
        <v>32</v>
      </c>
      <c r="E63" s="3" t="s">
        <v>33</v>
      </c>
      <c r="F63" s="3" t="s">
        <v>19</v>
      </c>
      <c r="H63" s="18" t="s">
        <v>67</v>
      </c>
      <c r="I63" s="2"/>
      <c r="J63" s="6" t="s">
        <v>55</v>
      </c>
      <c r="K63" s="6"/>
      <c r="L63" s="6"/>
      <c r="M63" s="8" t="s">
        <v>45</v>
      </c>
      <c r="N63" s="8"/>
      <c r="O63" s="8"/>
      <c r="P63" s="9" t="s">
        <v>46</v>
      </c>
      <c r="Q63" s="9"/>
      <c r="R63" s="9"/>
      <c r="S63" s="2" t="s">
        <v>47</v>
      </c>
    </row>
    <row r="64" spans="2:22">
      <c r="C64" s="2">
        <v>0.1125</v>
      </c>
      <c r="D64" s="2">
        <v>5.0999999999999997E-2</v>
      </c>
      <c r="E64" s="2">
        <v>5.2400000000000002E-2</v>
      </c>
      <c r="F64" s="2">
        <v>5.7599999999999998E-2</v>
      </c>
      <c r="H64" s="18" t="s">
        <v>18</v>
      </c>
      <c r="I64" s="3" t="s">
        <v>5</v>
      </c>
      <c r="J64" s="3" t="s">
        <v>6</v>
      </c>
      <c r="K64" s="3" t="s">
        <v>7</v>
      </c>
      <c r="L64" s="3" t="s">
        <v>8</v>
      </c>
      <c r="M64" s="3" t="s">
        <v>36</v>
      </c>
      <c r="N64" s="3" t="s">
        <v>31</v>
      </c>
      <c r="O64" s="3" t="s">
        <v>32</v>
      </c>
      <c r="P64" s="3" t="s">
        <v>33</v>
      </c>
      <c r="Q64" s="3" t="s">
        <v>19</v>
      </c>
      <c r="R64" s="3" t="s">
        <v>20</v>
      </c>
      <c r="S64" s="3" t="s">
        <v>21</v>
      </c>
      <c r="T64" s="3" t="s">
        <v>22</v>
      </c>
      <c r="U64" s="3" t="s">
        <v>25</v>
      </c>
    </row>
    <row r="65" spans="3:22">
      <c r="C65" s="2">
        <v>0.1</v>
      </c>
      <c r="D65" s="2">
        <v>5.4100000000000002E-2</v>
      </c>
      <c r="E65" s="2">
        <v>5.4699999999999999E-2</v>
      </c>
      <c r="F65" s="2">
        <v>5.4800000000000001E-2</v>
      </c>
      <c r="H65" s="18"/>
      <c r="I65" s="3" t="s">
        <v>10</v>
      </c>
      <c r="J65" s="10">
        <v>0.51970000000000005</v>
      </c>
      <c r="K65" s="10">
        <v>0.51939999999999997</v>
      </c>
      <c r="L65" s="10">
        <v>0.54220000000000002</v>
      </c>
      <c r="M65" s="10">
        <v>0.34210000000000002</v>
      </c>
      <c r="N65" s="10">
        <v>0.35460000000000003</v>
      </c>
      <c r="O65" s="10">
        <v>0.34810000000000002</v>
      </c>
      <c r="P65" s="10">
        <v>0.2306</v>
      </c>
      <c r="Q65" s="10">
        <v>0.2361</v>
      </c>
      <c r="R65" s="10">
        <v>0.2253</v>
      </c>
      <c r="S65" s="10">
        <v>8.9399999999999993E-2</v>
      </c>
      <c r="T65" s="10">
        <v>8.6300000000000002E-2</v>
      </c>
      <c r="U65" s="10">
        <v>8.5800000000000001E-2</v>
      </c>
      <c r="V65" s="11" t="s">
        <v>48</v>
      </c>
    </row>
    <row r="66" spans="3:22">
      <c r="C66" s="2">
        <v>0.14219999999999999</v>
      </c>
      <c r="D66" s="2">
        <v>5.4699999999999999E-2</v>
      </c>
      <c r="E66" s="2">
        <v>5.1700000000000003E-2</v>
      </c>
      <c r="F66" s="2">
        <v>5.6000000000000001E-2</v>
      </c>
      <c r="H66" s="11" t="s">
        <v>57</v>
      </c>
      <c r="I66" s="3" t="s">
        <v>11</v>
      </c>
      <c r="J66" s="10">
        <v>0.37709999999999999</v>
      </c>
      <c r="K66" s="10">
        <v>0.38719999999999999</v>
      </c>
      <c r="L66" s="10">
        <v>0.36749999999999999</v>
      </c>
      <c r="M66" s="10">
        <v>0.19589999999999999</v>
      </c>
      <c r="N66" s="10">
        <v>0.20150000000000001</v>
      </c>
      <c r="O66" s="10">
        <v>0.2009</v>
      </c>
      <c r="P66" s="10">
        <v>0.12479999999999999</v>
      </c>
      <c r="Q66" s="10">
        <v>0.1229</v>
      </c>
      <c r="R66" s="10">
        <v>0.12139999999999999</v>
      </c>
      <c r="S66" s="10">
        <v>4.3299999999999998E-2</v>
      </c>
      <c r="T66" s="10">
        <v>4.0399999999999998E-2</v>
      </c>
      <c r="U66" s="10">
        <v>3.9800000000000002E-2</v>
      </c>
      <c r="V66" s="11" t="s">
        <v>50</v>
      </c>
    </row>
    <row r="67" spans="3:22">
      <c r="C67" s="5">
        <f>AVERAGE(C64:C66)</f>
        <v>0.11823333333333334</v>
      </c>
      <c r="D67" s="5">
        <f t="shared" ref="D67:F67" si="7">AVERAGE(D64:D66)</f>
        <v>5.3266666666666664E-2</v>
      </c>
      <c r="E67" s="5">
        <f t="shared" si="7"/>
        <v>5.2933333333333332E-2</v>
      </c>
      <c r="F67" s="5">
        <f t="shared" si="7"/>
        <v>5.6133333333333334E-2</v>
      </c>
      <c r="H67" s="18"/>
      <c r="I67" s="3" t="s">
        <v>12</v>
      </c>
      <c r="J67" s="7">
        <v>0.58040000000000003</v>
      </c>
      <c r="K67" s="7">
        <v>0.59230000000000005</v>
      </c>
      <c r="L67" s="7">
        <v>0.60799999999999998</v>
      </c>
      <c r="M67" s="7">
        <v>0.39369999999999999</v>
      </c>
      <c r="N67" s="7">
        <v>0.38790000000000002</v>
      </c>
      <c r="O67" s="7">
        <v>0.3901</v>
      </c>
      <c r="P67" s="7">
        <v>0.27560000000000001</v>
      </c>
      <c r="Q67" s="7">
        <v>0.28139999999999998</v>
      </c>
      <c r="R67" s="7">
        <v>0.27789999999999998</v>
      </c>
      <c r="S67" s="7">
        <v>8.8599999999999998E-2</v>
      </c>
      <c r="T67" s="7">
        <v>8.43E-2</v>
      </c>
      <c r="U67" s="7">
        <v>8.2799999999999999E-2</v>
      </c>
      <c r="V67" s="19" t="s">
        <v>48</v>
      </c>
    </row>
    <row r="68" spans="3:22">
      <c r="H68" s="12" t="s">
        <v>58</v>
      </c>
      <c r="I68" s="3" t="s">
        <v>13</v>
      </c>
      <c r="J68" s="7">
        <v>0.3911</v>
      </c>
      <c r="K68" s="7">
        <v>0.3886</v>
      </c>
      <c r="L68" s="7">
        <v>0.37580000000000002</v>
      </c>
      <c r="M68" s="7">
        <v>0.2029</v>
      </c>
      <c r="N68" s="7">
        <v>0.1948</v>
      </c>
      <c r="O68" s="7">
        <v>0.19270000000000001</v>
      </c>
      <c r="P68" s="7">
        <v>0.12280000000000001</v>
      </c>
      <c r="Q68" s="7">
        <v>0.1138</v>
      </c>
      <c r="R68" s="7">
        <v>0.11700000000000001</v>
      </c>
      <c r="S68" s="7">
        <v>4.2799999999999998E-2</v>
      </c>
      <c r="T68" s="7">
        <v>4.07E-2</v>
      </c>
      <c r="U68" s="7">
        <v>4.1500000000000002E-2</v>
      </c>
      <c r="V68" s="19" t="s">
        <v>68</v>
      </c>
    </row>
    <row r="69" spans="3:22">
      <c r="I69" s="3" t="s">
        <v>14</v>
      </c>
      <c r="J69" s="13">
        <v>0.80059999999999998</v>
      </c>
      <c r="K69" s="13">
        <v>0.87690000000000001</v>
      </c>
      <c r="L69" s="13">
        <v>0.81759999999999999</v>
      </c>
      <c r="M69" s="13">
        <v>0.55010000000000003</v>
      </c>
      <c r="N69" s="13">
        <v>0.53029999999999999</v>
      </c>
      <c r="O69" s="13">
        <v>0.56140000000000001</v>
      </c>
      <c r="P69" s="13">
        <v>0.4415</v>
      </c>
      <c r="Q69" s="13">
        <v>0.41410000000000002</v>
      </c>
      <c r="R69" s="13">
        <v>0.41689999999999999</v>
      </c>
      <c r="S69" s="13">
        <v>9.3200000000000005E-2</v>
      </c>
      <c r="T69" s="13">
        <v>9.2899999999999996E-2</v>
      </c>
      <c r="U69" s="13">
        <v>9.5799999999999996E-2</v>
      </c>
      <c r="V69" s="14" t="s">
        <v>48</v>
      </c>
    </row>
    <row r="70" spans="3:22">
      <c r="H70" s="14" t="s">
        <v>52</v>
      </c>
      <c r="I70" s="3" t="s">
        <v>53</v>
      </c>
      <c r="J70" s="13">
        <v>0.4002</v>
      </c>
      <c r="K70" s="13">
        <v>0.4007</v>
      </c>
      <c r="L70" s="13">
        <v>0.4047</v>
      </c>
      <c r="M70" s="13">
        <v>0.20669999999999999</v>
      </c>
      <c r="N70" s="13">
        <v>0.19650000000000001</v>
      </c>
      <c r="O70" s="13">
        <v>0.1973</v>
      </c>
      <c r="P70" s="13">
        <v>0.1208</v>
      </c>
      <c r="Q70" s="13">
        <v>0.1263</v>
      </c>
      <c r="R70" s="13">
        <v>0.11890000000000001</v>
      </c>
      <c r="S70" s="13">
        <v>4.1000000000000002E-2</v>
      </c>
      <c r="T70" s="13">
        <v>4.0899999999999999E-2</v>
      </c>
      <c r="U70" s="13">
        <v>4.53E-2</v>
      </c>
      <c r="V70" s="14" t="s">
        <v>50</v>
      </c>
    </row>
    <row r="74" spans="3:22">
      <c r="H74" t="s">
        <v>69</v>
      </c>
      <c r="I74" s="2"/>
      <c r="J74" s="6" t="s">
        <v>55</v>
      </c>
      <c r="K74" s="6"/>
      <c r="L74" s="6"/>
      <c r="M74" s="8" t="s">
        <v>45</v>
      </c>
      <c r="N74" s="8"/>
      <c r="O74" s="8"/>
      <c r="P74" s="9" t="s">
        <v>46</v>
      </c>
      <c r="Q74" s="9"/>
      <c r="R74" s="9"/>
      <c r="S74" s="2" t="s">
        <v>70</v>
      </c>
    </row>
    <row r="75" spans="3:22">
      <c r="H75" t="s">
        <v>71</v>
      </c>
      <c r="I75" s="3" t="s">
        <v>5</v>
      </c>
      <c r="J75" s="3" t="s">
        <v>6</v>
      </c>
      <c r="K75" s="3" t="s">
        <v>7</v>
      </c>
      <c r="L75" s="3" t="s">
        <v>8</v>
      </c>
      <c r="M75" s="3" t="s">
        <v>36</v>
      </c>
      <c r="N75" s="3" t="s">
        <v>31</v>
      </c>
      <c r="O75" s="3" t="s">
        <v>32</v>
      </c>
      <c r="P75" s="3" t="s">
        <v>33</v>
      </c>
      <c r="Q75" s="3" t="s">
        <v>19</v>
      </c>
      <c r="R75" s="3" t="s">
        <v>20</v>
      </c>
      <c r="S75" s="3" t="s">
        <v>21</v>
      </c>
      <c r="T75" s="3" t="s">
        <v>22</v>
      </c>
      <c r="U75" s="3" t="s">
        <v>25</v>
      </c>
    </row>
    <row r="76" spans="3:22">
      <c r="I76" s="3" t="s">
        <v>10</v>
      </c>
      <c r="J76" s="10">
        <v>2.1570999999999998</v>
      </c>
      <c r="K76" s="10">
        <v>2.1423999999999999</v>
      </c>
      <c r="L76" s="10">
        <v>2.2027999999999999</v>
      </c>
      <c r="M76" s="10">
        <v>1.4759</v>
      </c>
      <c r="N76" s="10">
        <v>1.1489</v>
      </c>
      <c r="O76" s="10">
        <v>1.4683999999999999</v>
      </c>
      <c r="P76" s="10">
        <v>0.94030000000000002</v>
      </c>
      <c r="Q76" s="10">
        <v>0.95660000000000001</v>
      </c>
      <c r="R76" s="10">
        <v>0.90639999999999998</v>
      </c>
      <c r="S76" s="10">
        <v>0.107</v>
      </c>
      <c r="T76" s="10">
        <v>0.1072</v>
      </c>
      <c r="U76" s="10">
        <v>0.1138</v>
      </c>
      <c r="V76" s="11" t="s">
        <v>48</v>
      </c>
    </row>
    <row r="77" spans="3:22">
      <c r="H77" s="11" t="s">
        <v>57</v>
      </c>
      <c r="I77" s="3" t="s">
        <v>11</v>
      </c>
      <c r="J77" s="10">
        <v>0.1081</v>
      </c>
      <c r="K77" s="10">
        <v>0.11</v>
      </c>
      <c r="L77" s="10">
        <v>0.10920000000000001</v>
      </c>
      <c r="M77" s="10">
        <v>8.3299999999999999E-2</v>
      </c>
      <c r="N77" s="10">
        <v>8.3500000000000005E-2</v>
      </c>
      <c r="O77" s="10">
        <v>8.2699999999999996E-2</v>
      </c>
      <c r="P77" s="10">
        <v>6.4100000000000004E-2</v>
      </c>
      <c r="Q77" s="10">
        <v>6.4799999999999996E-2</v>
      </c>
      <c r="R77" s="10">
        <v>6.7900000000000002E-2</v>
      </c>
      <c r="S77" s="10">
        <v>4.1500000000000002E-2</v>
      </c>
      <c r="T77" s="10">
        <v>4.0099999999999997E-2</v>
      </c>
      <c r="U77" s="10">
        <v>3.9600000000000003E-2</v>
      </c>
      <c r="V77" s="11" t="s">
        <v>50</v>
      </c>
    </row>
    <row r="78" spans="3:22">
      <c r="I78" s="3" t="s">
        <v>12</v>
      </c>
      <c r="J78" s="7">
        <v>2.1595</v>
      </c>
      <c r="K78" s="7">
        <v>2.1697000000000002</v>
      </c>
      <c r="L78" s="7">
        <v>2.2166999999999999</v>
      </c>
      <c r="M78" s="7">
        <v>1.3833</v>
      </c>
      <c r="N78" s="7">
        <v>1.4352</v>
      </c>
      <c r="O78" s="7">
        <v>1.3879999999999999</v>
      </c>
      <c r="P78" s="7">
        <v>0.80710000000000004</v>
      </c>
      <c r="Q78" s="7">
        <v>0.87760000000000005</v>
      </c>
      <c r="R78" s="7">
        <v>0.81989999999999996</v>
      </c>
      <c r="S78" s="7">
        <v>0.1128</v>
      </c>
      <c r="T78" s="7">
        <v>0.10979999999999999</v>
      </c>
      <c r="U78" s="7">
        <v>0.10639999999999999</v>
      </c>
      <c r="V78" s="12" t="s">
        <v>48</v>
      </c>
    </row>
    <row r="79" spans="3:22">
      <c r="H79" s="12" t="s">
        <v>58</v>
      </c>
      <c r="I79" s="3" t="s">
        <v>13</v>
      </c>
      <c r="J79" s="7">
        <v>0.1124</v>
      </c>
      <c r="K79" s="7">
        <v>0.1081</v>
      </c>
      <c r="L79" s="7">
        <v>0.106</v>
      </c>
      <c r="M79" s="7">
        <v>8.1699999999999995E-2</v>
      </c>
      <c r="N79" s="7">
        <v>8.2100000000000006E-2</v>
      </c>
      <c r="O79" s="7">
        <v>8.14E-2</v>
      </c>
      <c r="P79" s="7">
        <v>6.6400000000000001E-2</v>
      </c>
      <c r="Q79" s="7">
        <v>6.93E-2</v>
      </c>
      <c r="R79" s="7">
        <v>6.54E-2</v>
      </c>
      <c r="S79" s="7">
        <v>0.04</v>
      </c>
      <c r="T79" s="7">
        <v>4.0500000000000001E-2</v>
      </c>
      <c r="U79" s="7">
        <v>4.07E-2</v>
      </c>
      <c r="V79" s="12" t="s">
        <v>50</v>
      </c>
    </row>
    <row r="80" spans="3:22">
      <c r="I80" s="3" t="s">
        <v>14</v>
      </c>
      <c r="J80" s="13">
        <v>2.2616000000000001</v>
      </c>
      <c r="K80" s="13">
        <v>2.2542</v>
      </c>
      <c r="L80" s="13">
        <v>2.2063999999999999</v>
      </c>
      <c r="M80" s="13">
        <v>1.3353999999999999</v>
      </c>
      <c r="N80" s="13">
        <v>1.3788</v>
      </c>
      <c r="O80" s="13">
        <v>1.3731</v>
      </c>
      <c r="P80" s="13">
        <v>0.75960000000000005</v>
      </c>
      <c r="Q80" s="13">
        <v>0.73419999999999996</v>
      </c>
      <c r="R80" s="13">
        <v>0.7137</v>
      </c>
      <c r="S80" s="13">
        <v>0.11360000000000001</v>
      </c>
      <c r="T80" s="13">
        <v>9.8299999999999998E-2</v>
      </c>
      <c r="U80" s="13">
        <v>9.9299999999999999E-2</v>
      </c>
      <c r="V80" s="14" t="s">
        <v>48</v>
      </c>
    </row>
    <row r="81" spans="8:22">
      <c r="H81" s="14" t="s">
        <v>72</v>
      </c>
      <c r="I81" s="3" t="s">
        <v>53</v>
      </c>
      <c r="J81" s="13">
        <v>0.1132</v>
      </c>
      <c r="K81" s="13">
        <v>0.1147</v>
      </c>
      <c r="L81" s="13">
        <v>0.1135</v>
      </c>
      <c r="M81" s="13">
        <v>8.1299999999999997E-2</v>
      </c>
      <c r="N81" s="13">
        <v>8.3400000000000002E-2</v>
      </c>
      <c r="O81" s="13">
        <v>8.2400000000000001E-2</v>
      </c>
      <c r="P81" s="13">
        <v>6.4899999999999999E-2</v>
      </c>
      <c r="Q81" s="13">
        <v>6.4100000000000004E-2</v>
      </c>
      <c r="R81" s="13">
        <v>6.2700000000000006E-2</v>
      </c>
      <c r="S81" s="13">
        <v>4.48E-2</v>
      </c>
      <c r="T81" s="13">
        <v>4.2099999999999999E-2</v>
      </c>
      <c r="U81" s="13">
        <v>4.0599999999999997E-2</v>
      </c>
      <c r="V81" s="14" t="s">
        <v>50</v>
      </c>
    </row>
    <row r="84" spans="8:22">
      <c r="H84" t="s">
        <v>73</v>
      </c>
      <c r="I84" s="15"/>
      <c r="J84" s="3" t="s">
        <v>6</v>
      </c>
      <c r="K84" s="3" t="s">
        <v>7</v>
      </c>
      <c r="L84" s="3" t="s">
        <v>8</v>
      </c>
      <c r="M84" s="3" t="s">
        <v>36</v>
      </c>
      <c r="N84" s="3" t="s">
        <v>31</v>
      </c>
      <c r="O84" s="3" t="s">
        <v>32</v>
      </c>
      <c r="P84" s="3" t="s">
        <v>33</v>
      </c>
      <c r="Q84" s="3" t="s">
        <v>19</v>
      </c>
      <c r="R84" s="3" t="s">
        <v>20</v>
      </c>
      <c r="S84" s="3" t="s">
        <v>21</v>
      </c>
      <c r="T84" s="3" t="s">
        <v>22</v>
      </c>
      <c r="U84" s="3" t="s">
        <v>25</v>
      </c>
    </row>
    <row r="85" spans="8:22">
      <c r="H85" t="s">
        <v>18</v>
      </c>
      <c r="I85" s="3" t="s">
        <v>10</v>
      </c>
      <c r="J85" s="10">
        <v>1.2285999999999999</v>
      </c>
      <c r="K85" s="10">
        <v>1.2097</v>
      </c>
      <c r="L85" s="10">
        <v>1.2254</v>
      </c>
      <c r="M85" s="10">
        <v>0.72560000000000002</v>
      </c>
      <c r="N85" s="10">
        <v>0.75109999999999999</v>
      </c>
      <c r="O85" s="10">
        <v>0.74970000000000003</v>
      </c>
      <c r="P85" s="10">
        <v>0.99990000000000001</v>
      </c>
      <c r="Q85" s="10">
        <v>1.0017</v>
      </c>
      <c r="R85" s="10">
        <v>0.99229999999999996</v>
      </c>
      <c r="S85" s="10">
        <v>7.8399999999999997E-2</v>
      </c>
      <c r="T85" s="10">
        <v>8.1600000000000006E-2</v>
      </c>
      <c r="U85" s="10">
        <v>8.3199999999999996E-2</v>
      </c>
      <c r="V85" s="11" t="s">
        <v>48</v>
      </c>
    </row>
    <row r="86" spans="8:22">
      <c r="H86" s="11" t="s">
        <v>57</v>
      </c>
      <c r="I86" s="3" t="s">
        <v>11</v>
      </c>
      <c r="J86" s="10">
        <v>6.6400000000000001E-2</v>
      </c>
      <c r="K86" s="10">
        <v>7.22E-2</v>
      </c>
      <c r="L86" s="10">
        <v>6.6699999999999995E-2</v>
      </c>
      <c r="M86" s="10">
        <v>6.0199999999999997E-2</v>
      </c>
      <c r="N86" s="10">
        <v>5.9200000000000003E-2</v>
      </c>
      <c r="O86" s="10">
        <v>5.67E-2</v>
      </c>
      <c r="P86" s="10">
        <v>6.1499999999999999E-2</v>
      </c>
      <c r="Q86" s="10">
        <v>6.0400000000000002E-2</v>
      </c>
      <c r="R86" s="10">
        <v>6.4199999999999993E-2</v>
      </c>
      <c r="S86" s="10">
        <v>4.2200000000000001E-2</v>
      </c>
      <c r="T86" s="10">
        <v>4.2099999999999999E-2</v>
      </c>
      <c r="U86" s="10">
        <v>5.0099999999999999E-2</v>
      </c>
      <c r="V86" s="11" t="s">
        <v>50</v>
      </c>
    </row>
    <row r="87" spans="8:22">
      <c r="I87" s="3" t="s">
        <v>12</v>
      </c>
      <c r="J87" s="7">
        <v>1.2598</v>
      </c>
      <c r="K87" s="7">
        <v>1.2010000000000001</v>
      </c>
      <c r="L87" s="7">
        <v>1.2311000000000001</v>
      </c>
      <c r="M87" s="7">
        <v>0.69979999999999998</v>
      </c>
      <c r="N87" s="7">
        <v>0.78110000000000002</v>
      </c>
      <c r="O87" s="7">
        <v>0.76100000000000001</v>
      </c>
      <c r="P87" s="7">
        <v>1.004</v>
      </c>
      <c r="Q87" s="7">
        <v>0.96919999999999995</v>
      </c>
      <c r="R87" s="7">
        <v>1.0035000000000001</v>
      </c>
      <c r="S87" s="7">
        <v>8.6699999999999999E-2</v>
      </c>
      <c r="T87" s="7">
        <v>7.46E-2</v>
      </c>
      <c r="U87" s="7">
        <v>8.0500000000000002E-2</v>
      </c>
      <c r="V87" s="12" t="s">
        <v>48</v>
      </c>
    </row>
    <row r="88" spans="8:22">
      <c r="H88" s="12" t="s">
        <v>58</v>
      </c>
      <c r="I88" s="3" t="s">
        <v>13</v>
      </c>
      <c r="J88" s="7">
        <v>6.5799999999999997E-2</v>
      </c>
      <c r="K88" s="7">
        <v>6.5799999999999997E-2</v>
      </c>
      <c r="L88" s="7">
        <v>6.5600000000000006E-2</v>
      </c>
      <c r="M88" s="7">
        <v>5.9900000000000002E-2</v>
      </c>
      <c r="N88" s="7">
        <v>5.6500000000000002E-2</v>
      </c>
      <c r="O88" s="7">
        <v>5.5500000000000001E-2</v>
      </c>
      <c r="P88" s="7">
        <v>5.9299999999999999E-2</v>
      </c>
      <c r="Q88" s="7">
        <v>6.2300000000000001E-2</v>
      </c>
      <c r="R88" s="7">
        <v>5.9799999999999999E-2</v>
      </c>
      <c r="S88" s="7">
        <v>4.2200000000000001E-2</v>
      </c>
      <c r="T88" s="7">
        <v>4.1000000000000002E-2</v>
      </c>
      <c r="U88" s="7">
        <v>4.1500000000000002E-2</v>
      </c>
      <c r="V88" s="12" t="s">
        <v>50</v>
      </c>
    </row>
    <row r="89" spans="8:22">
      <c r="I89" s="3" t="s">
        <v>14</v>
      </c>
      <c r="J89" s="13">
        <v>1.2448999999999999</v>
      </c>
      <c r="K89" s="13">
        <v>1.2152000000000001</v>
      </c>
      <c r="L89" s="13">
        <v>1.2537</v>
      </c>
      <c r="M89" s="13">
        <v>0.76449999999999996</v>
      </c>
      <c r="N89" s="13">
        <v>0.63880000000000003</v>
      </c>
      <c r="O89" s="13">
        <v>0.71399999999999997</v>
      </c>
      <c r="P89" s="13">
        <v>1.0209999999999999</v>
      </c>
      <c r="Q89" s="13">
        <v>0.98860000000000003</v>
      </c>
      <c r="R89" s="13">
        <v>1.0189999999999999</v>
      </c>
      <c r="S89" s="13">
        <v>8.0100000000000005E-2</v>
      </c>
      <c r="T89" s="13">
        <v>8.1500000000000003E-2</v>
      </c>
      <c r="U89" s="13">
        <v>8.3199999999999996E-2</v>
      </c>
      <c r="V89" s="14" t="s">
        <v>48</v>
      </c>
    </row>
    <row r="90" spans="8:22">
      <c r="H90" s="14" t="s">
        <v>52</v>
      </c>
      <c r="I90" s="3" t="s">
        <v>53</v>
      </c>
      <c r="J90" s="13">
        <v>6.5699999999999995E-2</v>
      </c>
      <c r="K90" s="13">
        <v>6.6799999999999998E-2</v>
      </c>
      <c r="L90" s="13">
        <v>6.9400000000000003E-2</v>
      </c>
      <c r="M90" s="13">
        <v>5.6099999999999997E-2</v>
      </c>
      <c r="N90" s="13">
        <v>5.3999999999999999E-2</v>
      </c>
      <c r="O90" s="13">
        <v>5.4399999999999997E-2</v>
      </c>
      <c r="P90" s="13">
        <v>5.96E-2</v>
      </c>
      <c r="Q90" s="13">
        <v>6.25E-2</v>
      </c>
      <c r="R90" s="13">
        <v>5.91E-2</v>
      </c>
      <c r="S90" s="13">
        <v>4.8399999999999999E-2</v>
      </c>
      <c r="T90" s="13">
        <v>4.2799999999999998E-2</v>
      </c>
      <c r="U90" s="13">
        <v>4.1399999999999999E-2</v>
      </c>
      <c r="V90" s="14" t="s">
        <v>50</v>
      </c>
    </row>
    <row r="93" spans="8:22">
      <c r="H93" t="s">
        <v>74</v>
      </c>
      <c r="I93" s="2"/>
      <c r="J93" s="6" t="s">
        <v>55</v>
      </c>
      <c r="K93" s="6"/>
      <c r="L93" s="6"/>
      <c r="M93" s="8" t="s">
        <v>45</v>
      </c>
      <c r="N93" s="8"/>
      <c r="O93" s="8"/>
      <c r="P93" s="9" t="s">
        <v>46</v>
      </c>
      <c r="Q93" s="9"/>
      <c r="R93" s="9"/>
      <c r="S93" s="2" t="s">
        <v>47</v>
      </c>
    </row>
    <row r="94" spans="8:22">
      <c r="H94" t="s">
        <v>35</v>
      </c>
      <c r="I94" s="3" t="s">
        <v>5</v>
      </c>
      <c r="J94" s="3" t="s">
        <v>6</v>
      </c>
      <c r="K94" s="3" t="s">
        <v>7</v>
      </c>
      <c r="L94" s="3" t="s">
        <v>8</v>
      </c>
      <c r="M94" s="3" t="s">
        <v>36</v>
      </c>
      <c r="N94" s="3" t="s">
        <v>31</v>
      </c>
      <c r="O94" s="3" t="s">
        <v>32</v>
      </c>
      <c r="P94" s="3" t="s">
        <v>33</v>
      </c>
      <c r="Q94" s="3" t="s">
        <v>19</v>
      </c>
      <c r="R94" s="3" t="s">
        <v>20</v>
      </c>
      <c r="S94" s="3" t="s">
        <v>21</v>
      </c>
      <c r="T94" s="3" t="s">
        <v>22</v>
      </c>
      <c r="U94" s="3" t="s">
        <v>25</v>
      </c>
    </row>
    <row r="95" spans="8:22">
      <c r="I95" s="3" t="s">
        <v>10</v>
      </c>
      <c r="J95" s="10">
        <v>1.325</v>
      </c>
      <c r="K95" s="10">
        <v>1.3533999999999999</v>
      </c>
      <c r="L95" s="10">
        <v>1.3791</v>
      </c>
      <c r="M95" s="10">
        <v>0.81599999999999995</v>
      </c>
      <c r="N95" s="10">
        <v>0.8468</v>
      </c>
      <c r="O95" s="10">
        <v>0.86370000000000002</v>
      </c>
      <c r="P95" s="10">
        <v>0.51539999999999997</v>
      </c>
      <c r="Q95" s="10">
        <v>0.49609999999999999</v>
      </c>
      <c r="R95" s="10">
        <v>0.48130000000000001</v>
      </c>
      <c r="S95" s="10">
        <v>8.8800000000000004E-2</v>
      </c>
      <c r="T95" s="10">
        <v>9.2200000000000004E-2</v>
      </c>
      <c r="U95" s="10">
        <v>8.6599999999999996E-2</v>
      </c>
      <c r="V95" s="11" t="s">
        <v>48</v>
      </c>
    </row>
    <row r="96" spans="8:22">
      <c r="H96" s="11" t="s">
        <v>57</v>
      </c>
      <c r="I96" s="3" t="s">
        <v>11</v>
      </c>
      <c r="J96" s="10">
        <v>6.1199999999999997E-2</v>
      </c>
      <c r="K96" s="10">
        <v>6.2399999999999997E-2</v>
      </c>
      <c r="L96" s="10">
        <v>6.2300000000000001E-2</v>
      </c>
      <c r="M96" s="10">
        <v>5.21E-2</v>
      </c>
      <c r="N96" s="10">
        <v>5.1999999999999998E-2</v>
      </c>
      <c r="O96" s="10">
        <v>5.3999999999999999E-2</v>
      </c>
      <c r="P96" s="10">
        <v>4.7300000000000002E-2</v>
      </c>
      <c r="Q96" s="10">
        <v>4.6600000000000003E-2</v>
      </c>
      <c r="R96" s="10">
        <v>4.4699999999999997E-2</v>
      </c>
      <c r="S96" s="10">
        <v>4.07E-2</v>
      </c>
      <c r="T96" s="10">
        <v>4.4499999999999998E-2</v>
      </c>
      <c r="U96" s="10">
        <v>4.0899999999999999E-2</v>
      </c>
      <c r="V96" s="11" t="s">
        <v>50</v>
      </c>
    </row>
    <row r="97" spans="8:22">
      <c r="I97" s="3" t="s">
        <v>12</v>
      </c>
      <c r="J97" s="7">
        <v>1.3633999999999999</v>
      </c>
      <c r="K97" s="7">
        <v>1.3815999999999999</v>
      </c>
      <c r="L97" s="7">
        <v>1.4218999999999999</v>
      </c>
      <c r="M97" s="7">
        <v>0.78949999999999998</v>
      </c>
      <c r="N97" s="7">
        <v>0.86209999999999998</v>
      </c>
      <c r="O97" s="7">
        <v>0.86550000000000005</v>
      </c>
      <c r="P97" s="7">
        <v>0.51729999999999998</v>
      </c>
      <c r="Q97" s="7">
        <v>0.502</v>
      </c>
      <c r="R97" s="7">
        <v>0.49619999999999997</v>
      </c>
      <c r="S97" s="7">
        <v>8.2500000000000004E-2</v>
      </c>
      <c r="T97" s="7">
        <v>8.5500000000000007E-2</v>
      </c>
      <c r="U97" s="7">
        <v>8.6400000000000005E-2</v>
      </c>
      <c r="V97" s="12" t="s">
        <v>48</v>
      </c>
    </row>
    <row r="98" spans="8:22">
      <c r="H98" s="12" t="s">
        <v>58</v>
      </c>
      <c r="I98" s="3" t="s">
        <v>13</v>
      </c>
      <c r="J98" s="7">
        <v>6.2199999999999998E-2</v>
      </c>
      <c r="K98" s="7">
        <v>6.3100000000000003E-2</v>
      </c>
      <c r="L98" s="7">
        <v>6.3500000000000001E-2</v>
      </c>
      <c r="M98" s="7">
        <v>5.0799999999999998E-2</v>
      </c>
      <c r="N98" s="7">
        <v>5.1799999999999999E-2</v>
      </c>
      <c r="O98" s="7">
        <v>5.0700000000000002E-2</v>
      </c>
      <c r="P98" s="7">
        <v>4.6800000000000001E-2</v>
      </c>
      <c r="Q98" s="7">
        <v>4.6600000000000003E-2</v>
      </c>
      <c r="R98" s="7">
        <v>5.5199999999999999E-2</v>
      </c>
      <c r="S98" s="7">
        <v>4.2099999999999999E-2</v>
      </c>
      <c r="T98" s="7">
        <v>4.07E-2</v>
      </c>
      <c r="U98" s="7">
        <v>4.0800000000000003E-2</v>
      </c>
      <c r="V98" s="12" t="s">
        <v>50</v>
      </c>
    </row>
    <row r="99" spans="8:22">
      <c r="I99" s="3" t="s">
        <v>14</v>
      </c>
      <c r="J99" s="13">
        <v>1.3949</v>
      </c>
      <c r="K99" s="13">
        <v>1.4027000000000001</v>
      </c>
      <c r="L99" s="13">
        <v>1.4248000000000001</v>
      </c>
      <c r="M99" s="13">
        <v>0.89590000000000003</v>
      </c>
      <c r="N99" s="13">
        <v>0.88639999999999997</v>
      </c>
      <c r="O99" s="13">
        <v>0.92749999999999999</v>
      </c>
      <c r="P99" s="13">
        <v>0.51919999999999999</v>
      </c>
      <c r="Q99" s="13">
        <v>0.50660000000000005</v>
      </c>
      <c r="R99" s="13">
        <v>0.49149999999999999</v>
      </c>
      <c r="S99" s="13">
        <v>8.6400000000000005E-2</v>
      </c>
      <c r="T99" s="13">
        <v>8.8400000000000006E-2</v>
      </c>
      <c r="U99" s="13">
        <v>8.9599999999999999E-2</v>
      </c>
      <c r="V99" s="20" t="s">
        <v>48</v>
      </c>
    </row>
    <row r="100" spans="8:22">
      <c r="H100" s="14" t="s">
        <v>52</v>
      </c>
      <c r="I100" s="3" t="s">
        <v>53</v>
      </c>
      <c r="J100" s="13">
        <v>6.2399999999999997E-2</v>
      </c>
      <c r="K100" s="13">
        <v>6.2600000000000003E-2</v>
      </c>
      <c r="L100" s="13">
        <v>6.4100000000000004E-2</v>
      </c>
      <c r="M100" s="13">
        <v>5.0900000000000001E-2</v>
      </c>
      <c r="N100" s="13">
        <v>5.0999999999999997E-2</v>
      </c>
      <c r="O100" s="13">
        <v>5.1700000000000003E-2</v>
      </c>
      <c r="P100" s="13">
        <v>4.7199999999999999E-2</v>
      </c>
      <c r="Q100" s="13">
        <v>4.7199999999999999E-2</v>
      </c>
      <c r="R100" s="13">
        <v>4.65E-2</v>
      </c>
      <c r="S100" s="13">
        <v>4.1799999999999997E-2</v>
      </c>
      <c r="T100" s="13">
        <v>4.1799999999999997E-2</v>
      </c>
      <c r="U100" s="13">
        <v>4.02E-2</v>
      </c>
      <c r="V100" s="20" t="s">
        <v>50</v>
      </c>
    </row>
    <row r="103" spans="8:22" ht="15" thickBot="1"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</row>
    <row r="104" spans="8:22">
      <c r="J104" s="1" t="s">
        <v>75</v>
      </c>
      <c r="K104" s="1"/>
    </row>
    <row r="105" spans="8:22">
      <c r="J105" s="1"/>
      <c r="K105" s="1"/>
    </row>
    <row r="108" spans="8:22">
      <c r="H108" t="s">
        <v>76</v>
      </c>
      <c r="I108" s="17"/>
      <c r="J108" s="6" t="s">
        <v>77</v>
      </c>
      <c r="K108" s="6"/>
      <c r="L108" s="6"/>
      <c r="M108" s="8" t="s">
        <v>45</v>
      </c>
      <c r="N108" s="8"/>
      <c r="O108" s="8"/>
      <c r="P108" s="9" t="s">
        <v>46</v>
      </c>
      <c r="Q108" s="9"/>
      <c r="R108" s="16"/>
      <c r="S108" s="2" t="s">
        <v>47</v>
      </c>
    </row>
    <row r="109" spans="8:22">
      <c r="I109" s="3" t="s">
        <v>5</v>
      </c>
      <c r="J109" s="3" t="s">
        <v>6</v>
      </c>
      <c r="K109" s="3" t="s">
        <v>7</v>
      </c>
      <c r="L109" s="3" t="s">
        <v>8</v>
      </c>
      <c r="M109" s="3" t="s">
        <v>36</v>
      </c>
      <c r="N109" s="3" t="s">
        <v>31</v>
      </c>
      <c r="O109" s="3" t="s">
        <v>32</v>
      </c>
      <c r="P109" s="3" t="s">
        <v>33</v>
      </c>
      <c r="Q109" s="3" t="s">
        <v>19</v>
      </c>
      <c r="R109" s="3" t="s">
        <v>20</v>
      </c>
      <c r="S109" s="3" t="s">
        <v>21</v>
      </c>
      <c r="T109" s="3" t="s">
        <v>22</v>
      </c>
      <c r="U109" s="3" t="s">
        <v>25</v>
      </c>
    </row>
    <row r="110" spans="8:22">
      <c r="I110" s="3" t="s">
        <v>10</v>
      </c>
      <c r="J110" s="10">
        <v>0.51</v>
      </c>
      <c r="K110" s="10">
        <v>0.49730000000000002</v>
      </c>
      <c r="L110" s="10">
        <v>0.50190000000000001</v>
      </c>
      <c r="M110" s="10">
        <v>0.27150000000000002</v>
      </c>
      <c r="N110" s="10">
        <v>0.2757</v>
      </c>
      <c r="O110" s="10">
        <v>0.2767</v>
      </c>
      <c r="P110" s="10">
        <v>0.1865</v>
      </c>
      <c r="Q110" s="10">
        <v>0.19020000000000001</v>
      </c>
      <c r="R110" s="10">
        <v>0.1772</v>
      </c>
      <c r="S110" s="10">
        <v>9.7299999999999998E-2</v>
      </c>
      <c r="T110" s="10">
        <v>8.4000000000000005E-2</v>
      </c>
      <c r="U110" s="10">
        <v>9.1300000000000006E-2</v>
      </c>
      <c r="V110" s="11" t="s">
        <v>48</v>
      </c>
    </row>
    <row r="111" spans="8:22">
      <c r="H111" s="11" t="s">
        <v>57</v>
      </c>
      <c r="I111" s="3" t="s">
        <v>11</v>
      </c>
      <c r="J111" s="10">
        <v>0.40579999999999999</v>
      </c>
      <c r="K111" s="10">
        <v>0.3972</v>
      </c>
      <c r="L111" s="10">
        <v>0.41170000000000001</v>
      </c>
      <c r="M111" s="10">
        <v>0.19470000000000001</v>
      </c>
      <c r="N111" s="10">
        <v>0.19969999999999999</v>
      </c>
      <c r="O111" s="10">
        <v>0.20280000000000001</v>
      </c>
      <c r="P111" s="10">
        <v>0.1181</v>
      </c>
      <c r="Q111" s="10">
        <v>0.11840000000000001</v>
      </c>
      <c r="R111" s="10">
        <v>0.11990000000000001</v>
      </c>
      <c r="S111" s="10">
        <v>4.4200000000000003E-2</v>
      </c>
      <c r="T111" s="10">
        <v>4.2299999999999997E-2</v>
      </c>
      <c r="U111" s="10">
        <v>4.1399999999999999E-2</v>
      </c>
      <c r="V111" s="11" t="s">
        <v>50</v>
      </c>
    </row>
    <row r="112" spans="8:22">
      <c r="I112" s="3" t="s">
        <v>12</v>
      </c>
      <c r="J112" s="7">
        <v>0.49740000000000001</v>
      </c>
      <c r="K112" s="7">
        <v>0.50109999999999999</v>
      </c>
      <c r="L112" s="7">
        <v>0.50600000000000001</v>
      </c>
      <c r="M112" s="7">
        <v>0.29210000000000003</v>
      </c>
      <c r="N112" s="7">
        <v>0.26919999999999999</v>
      </c>
      <c r="O112" s="7">
        <v>0.28370000000000001</v>
      </c>
      <c r="P112" s="7">
        <v>0.19189999999999999</v>
      </c>
      <c r="Q112" s="7">
        <v>0.1913</v>
      </c>
      <c r="R112" s="7">
        <v>0.1923</v>
      </c>
      <c r="S112" s="7">
        <v>9.4399999999999998E-2</v>
      </c>
      <c r="T112" s="7">
        <v>9.8100000000000007E-2</v>
      </c>
      <c r="U112" s="7">
        <v>9.3299999999999994E-2</v>
      </c>
      <c r="V112" s="12" t="s">
        <v>48</v>
      </c>
    </row>
    <row r="113" spans="8:22">
      <c r="H113" s="12" t="s">
        <v>58</v>
      </c>
      <c r="I113" s="3" t="s">
        <v>13</v>
      </c>
      <c r="J113" s="7">
        <v>0.41060000000000002</v>
      </c>
      <c r="K113" s="7">
        <v>0.39979999999999999</v>
      </c>
      <c r="L113" s="7">
        <v>0.40820000000000001</v>
      </c>
      <c r="M113" s="7">
        <v>0.1993</v>
      </c>
      <c r="N113" s="7">
        <v>0.18709999999999999</v>
      </c>
      <c r="O113" s="7">
        <v>0.18720000000000001</v>
      </c>
      <c r="P113" s="7">
        <v>0.1159</v>
      </c>
      <c r="Q113" s="7">
        <v>0.12130000000000001</v>
      </c>
      <c r="R113" s="7">
        <v>0.1143</v>
      </c>
      <c r="S113" s="7">
        <v>4.2299999999999997E-2</v>
      </c>
      <c r="T113" s="7">
        <v>4.19E-2</v>
      </c>
      <c r="U113" s="7">
        <v>4.3700000000000003E-2</v>
      </c>
      <c r="V113" s="12" t="s">
        <v>50</v>
      </c>
    </row>
    <row r="114" spans="8:22">
      <c r="I114" s="3" t="s">
        <v>14</v>
      </c>
      <c r="J114" s="13">
        <v>0.5071</v>
      </c>
      <c r="K114" s="13">
        <v>0.53149999999999997</v>
      </c>
      <c r="L114" s="13">
        <v>0.54300000000000004</v>
      </c>
      <c r="M114" s="13">
        <v>0.32050000000000001</v>
      </c>
      <c r="N114" s="13">
        <v>0.29870000000000002</v>
      </c>
      <c r="O114" s="13">
        <v>0.31209999999999999</v>
      </c>
      <c r="P114" s="13">
        <v>0.22289999999999999</v>
      </c>
      <c r="Q114" s="13">
        <v>0.2167</v>
      </c>
      <c r="R114" s="13">
        <v>0.22509999999999999</v>
      </c>
      <c r="S114" s="13">
        <v>8.2600000000000007E-2</v>
      </c>
      <c r="T114" s="13">
        <v>8.9499999999999996E-2</v>
      </c>
      <c r="U114" s="13">
        <v>9.3299999999999994E-2</v>
      </c>
      <c r="V114" s="14" t="s">
        <v>48</v>
      </c>
    </row>
    <row r="115" spans="8:22">
      <c r="H115" s="14" t="s">
        <v>52</v>
      </c>
      <c r="I115" s="3" t="s">
        <v>53</v>
      </c>
      <c r="J115" s="13">
        <v>0.38179999999999997</v>
      </c>
      <c r="K115" s="13">
        <v>0.41389999999999999</v>
      </c>
      <c r="L115" s="13">
        <v>0.32700000000000001</v>
      </c>
      <c r="M115" s="13">
        <v>0.19450000000000001</v>
      </c>
      <c r="N115" s="13">
        <v>0.1817</v>
      </c>
      <c r="O115" s="13">
        <v>0.17499999999999999</v>
      </c>
      <c r="P115" s="13">
        <v>0.11749999999999999</v>
      </c>
      <c r="Q115" s="13">
        <v>0.11550000000000001</v>
      </c>
      <c r="R115" s="13">
        <v>0.11409999999999999</v>
      </c>
      <c r="S115" s="13">
        <v>4.3900000000000002E-2</v>
      </c>
      <c r="T115" s="13">
        <v>4.3499999999999997E-2</v>
      </c>
      <c r="U115" s="13">
        <v>4.3099999999999999E-2</v>
      </c>
      <c r="V115" s="14" t="s">
        <v>50</v>
      </c>
    </row>
    <row r="119" spans="8:22">
      <c r="H119" t="s">
        <v>78</v>
      </c>
      <c r="I119" s="17"/>
      <c r="J119" s="22" t="s">
        <v>55</v>
      </c>
      <c r="K119" s="6"/>
      <c r="L119" s="23"/>
      <c r="M119" s="8" t="s">
        <v>45</v>
      </c>
      <c r="N119" s="8"/>
      <c r="O119" s="8"/>
      <c r="P119" s="9" t="s">
        <v>46</v>
      </c>
      <c r="Q119" s="9"/>
      <c r="R119" s="9"/>
      <c r="S119" s="2" t="s">
        <v>79</v>
      </c>
    </row>
    <row r="120" spans="8:22">
      <c r="I120" s="3" t="s">
        <v>5</v>
      </c>
      <c r="J120" s="3" t="s">
        <v>6</v>
      </c>
      <c r="K120" s="3" t="s">
        <v>7</v>
      </c>
      <c r="L120" s="3" t="s">
        <v>8</v>
      </c>
      <c r="M120" s="3" t="s">
        <v>36</v>
      </c>
      <c r="N120" s="3" t="s">
        <v>31</v>
      </c>
      <c r="O120" s="3" t="s">
        <v>32</v>
      </c>
      <c r="P120" s="3" t="s">
        <v>33</v>
      </c>
      <c r="Q120" s="3" t="s">
        <v>19</v>
      </c>
      <c r="R120" s="3" t="s">
        <v>20</v>
      </c>
      <c r="S120" s="3" t="s">
        <v>21</v>
      </c>
      <c r="T120" s="3" t="s">
        <v>22</v>
      </c>
      <c r="U120" s="3" t="s">
        <v>25</v>
      </c>
    </row>
    <row r="121" spans="8:22">
      <c r="I121" s="3" t="s">
        <v>10</v>
      </c>
      <c r="J121" s="10">
        <v>1.8412999999999999</v>
      </c>
      <c r="K121" s="10">
        <v>1.8270999999999999</v>
      </c>
      <c r="L121" s="10">
        <v>1.8339000000000001</v>
      </c>
      <c r="M121" s="10">
        <v>0.78769999999999996</v>
      </c>
      <c r="N121" s="10">
        <v>0.78500000000000003</v>
      </c>
      <c r="O121" s="10">
        <v>0.75619999999999998</v>
      </c>
      <c r="P121" s="10">
        <v>0.39710000000000001</v>
      </c>
      <c r="Q121" s="10">
        <v>0.42430000000000001</v>
      </c>
      <c r="R121" s="10">
        <v>0.4168</v>
      </c>
      <c r="S121" s="10">
        <v>8.7099999999999997E-2</v>
      </c>
      <c r="T121" s="10">
        <v>9.0800000000000006E-2</v>
      </c>
      <c r="U121" s="10">
        <v>9.1999999999999998E-2</v>
      </c>
      <c r="V121" s="24" t="s">
        <v>48</v>
      </c>
    </row>
    <row r="122" spans="8:22">
      <c r="H122" s="11" t="s">
        <v>57</v>
      </c>
      <c r="I122" s="3" t="s">
        <v>11</v>
      </c>
      <c r="J122" s="10">
        <v>1.7806</v>
      </c>
      <c r="K122" s="10">
        <v>1.7587999999999999</v>
      </c>
      <c r="L122" s="10">
        <v>1.772</v>
      </c>
      <c r="M122" s="10">
        <v>0.70199999999999996</v>
      </c>
      <c r="N122" s="10">
        <v>0.73029999999999995</v>
      </c>
      <c r="O122" s="10">
        <v>0.69789999999999996</v>
      </c>
      <c r="P122" s="10">
        <v>0.3382</v>
      </c>
      <c r="Q122" s="10">
        <v>0.34599999999999997</v>
      </c>
      <c r="R122" s="10">
        <v>0.34260000000000002</v>
      </c>
      <c r="S122" s="10">
        <v>4.1300000000000003E-2</v>
      </c>
      <c r="T122" s="10">
        <v>4.1599999999999998E-2</v>
      </c>
      <c r="U122" s="10">
        <v>4.3700000000000003E-2</v>
      </c>
      <c r="V122" s="24" t="s">
        <v>50</v>
      </c>
    </row>
    <row r="123" spans="8:22">
      <c r="I123" s="3" t="s">
        <v>12</v>
      </c>
      <c r="J123" s="7">
        <v>1.8388</v>
      </c>
      <c r="K123" s="7">
        <v>1.8458000000000001</v>
      </c>
      <c r="L123" s="7">
        <v>1.8912</v>
      </c>
      <c r="M123" s="7">
        <v>0.7702</v>
      </c>
      <c r="N123" s="7">
        <v>0.76019999999999999</v>
      </c>
      <c r="O123" s="7">
        <v>0.7147</v>
      </c>
      <c r="P123" s="7">
        <v>0.40039999999999998</v>
      </c>
      <c r="Q123" s="7">
        <v>0.37230000000000002</v>
      </c>
      <c r="R123" s="7">
        <v>0.39760000000000001</v>
      </c>
      <c r="S123" s="7">
        <v>8.8099999999999998E-2</v>
      </c>
      <c r="T123" s="7">
        <v>9.4399999999999998E-2</v>
      </c>
      <c r="U123" s="7">
        <v>9.01E-2</v>
      </c>
      <c r="V123" s="12" t="s">
        <v>48</v>
      </c>
    </row>
    <row r="124" spans="8:22">
      <c r="H124" s="12" t="s">
        <v>58</v>
      </c>
      <c r="I124" s="3" t="s">
        <v>13</v>
      </c>
      <c r="J124" s="7">
        <v>1.7432000000000001</v>
      </c>
      <c r="K124" s="7">
        <v>1.7290000000000001</v>
      </c>
      <c r="L124" s="7">
        <v>1.7908999999999999</v>
      </c>
      <c r="M124" s="7">
        <v>0.68559999999999999</v>
      </c>
      <c r="N124" s="7">
        <v>0.70730000000000004</v>
      </c>
      <c r="O124" s="7">
        <v>0.68510000000000004</v>
      </c>
      <c r="P124" s="7">
        <v>0.3276</v>
      </c>
      <c r="Q124" s="7">
        <v>0.31490000000000001</v>
      </c>
      <c r="R124" s="7">
        <v>0.32819999999999999</v>
      </c>
      <c r="S124" s="7">
        <v>4.0800000000000003E-2</v>
      </c>
      <c r="T124" s="7">
        <v>4.1099999999999998E-2</v>
      </c>
      <c r="U124" s="7">
        <v>4.1599999999999998E-2</v>
      </c>
      <c r="V124" s="12" t="s">
        <v>62</v>
      </c>
    </row>
    <row r="125" spans="8:22">
      <c r="I125" s="3" t="s">
        <v>14</v>
      </c>
      <c r="J125" s="13">
        <v>1.6046</v>
      </c>
      <c r="K125" s="13">
        <v>1.8734999999999999</v>
      </c>
      <c r="L125" s="13">
        <v>1.8103</v>
      </c>
      <c r="M125" s="13">
        <v>0.76459999999999995</v>
      </c>
      <c r="N125" s="13">
        <v>0.76500000000000001</v>
      </c>
      <c r="O125" s="13">
        <v>0.78580000000000005</v>
      </c>
      <c r="P125" s="13">
        <v>0.41139999999999999</v>
      </c>
      <c r="Q125" s="13">
        <v>0.40739999999999998</v>
      </c>
      <c r="R125" s="13">
        <v>0.41149999999999998</v>
      </c>
      <c r="S125" s="13">
        <v>9.6199999999999994E-2</v>
      </c>
      <c r="T125" s="13">
        <v>9.4299999999999995E-2</v>
      </c>
      <c r="U125" s="13">
        <v>8.8300000000000003E-2</v>
      </c>
      <c r="V125" s="14" t="s">
        <v>48</v>
      </c>
    </row>
    <row r="126" spans="8:22">
      <c r="H126" s="14" t="s">
        <v>52</v>
      </c>
      <c r="I126" s="3" t="s">
        <v>53</v>
      </c>
      <c r="J126" s="13">
        <v>0.9486</v>
      </c>
      <c r="K126" s="13">
        <v>0.71679999999999999</v>
      </c>
      <c r="L126" s="13">
        <v>1.1336999999999999</v>
      </c>
      <c r="M126" s="13">
        <v>0.64410000000000001</v>
      </c>
      <c r="N126" s="13">
        <v>0.66639999999999999</v>
      </c>
      <c r="O126" s="13">
        <v>0.70169999999999999</v>
      </c>
      <c r="P126" s="13">
        <v>0.32329999999999998</v>
      </c>
      <c r="Q126" s="13">
        <v>0.32800000000000001</v>
      </c>
      <c r="R126" s="13">
        <v>0.32619999999999999</v>
      </c>
      <c r="S126" s="13">
        <v>4.4400000000000002E-2</v>
      </c>
      <c r="T126" s="13">
        <v>4.2799999999999998E-2</v>
      </c>
      <c r="U126" s="13">
        <v>4.2599999999999999E-2</v>
      </c>
      <c r="V126" s="14" t="s">
        <v>50</v>
      </c>
    </row>
    <row r="130" spans="8:22">
      <c r="H130" t="s">
        <v>80</v>
      </c>
      <c r="I130" s="2"/>
      <c r="J130" s="6" t="s">
        <v>55</v>
      </c>
      <c r="K130" s="6"/>
      <c r="L130" s="6"/>
      <c r="M130" s="8" t="s">
        <v>45</v>
      </c>
      <c r="N130" s="8"/>
      <c r="O130" s="8"/>
      <c r="P130" s="9" t="s">
        <v>46</v>
      </c>
      <c r="Q130" s="9"/>
      <c r="R130" s="9"/>
      <c r="S130" s="2" t="s">
        <v>47</v>
      </c>
    </row>
    <row r="131" spans="8:22">
      <c r="I131" s="3" t="s">
        <v>5</v>
      </c>
      <c r="J131" s="3" t="s">
        <v>6</v>
      </c>
      <c r="K131" s="3" t="s">
        <v>7</v>
      </c>
      <c r="L131" s="3" t="s">
        <v>8</v>
      </c>
      <c r="M131" s="3" t="s">
        <v>36</v>
      </c>
      <c r="N131" s="3" t="s">
        <v>31</v>
      </c>
      <c r="O131" s="3" t="s">
        <v>32</v>
      </c>
      <c r="P131" s="3" t="s">
        <v>33</v>
      </c>
      <c r="Q131" s="3" t="s">
        <v>19</v>
      </c>
      <c r="R131" s="3" t="s">
        <v>20</v>
      </c>
      <c r="S131" s="3" t="s">
        <v>21</v>
      </c>
      <c r="T131" s="3" t="s">
        <v>22</v>
      </c>
      <c r="U131" s="3" t="s">
        <v>25</v>
      </c>
    </row>
    <row r="132" spans="8:22">
      <c r="I132" s="3" t="s">
        <v>10</v>
      </c>
      <c r="J132" s="10">
        <v>0.32429999999999998</v>
      </c>
      <c r="K132" s="10">
        <v>0.36130000000000001</v>
      </c>
      <c r="L132" s="10">
        <v>0.36480000000000001</v>
      </c>
      <c r="M132" s="10">
        <v>1.9075</v>
      </c>
      <c r="N132" s="10">
        <v>2.0226000000000002</v>
      </c>
      <c r="O132" s="10">
        <v>1.9224000000000001</v>
      </c>
      <c r="P132" s="10">
        <v>1.1563000000000001</v>
      </c>
      <c r="Q132" s="10">
        <v>1.2665</v>
      </c>
      <c r="R132" s="10">
        <v>1.3036000000000001</v>
      </c>
      <c r="S132" s="10">
        <v>8.6900000000000005E-2</v>
      </c>
      <c r="T132" s="10">
        <v>8.4400000000000003E-2</v>
      </c>
      <c r="U132" s="10">
        <v>9.11E-2</v>
      </c>
      <c r="V132" s="11" t="s">
        <v>81</v>
      </c>
    </row>
    <row r="133" spans="8:22">
      <c r="H133" s="11" t="s">
        <v>57</v>
      </c>
      <c r="I133" s="3" t="s">
        <v>11</v>
      </c>
      <c r="J133" s="10">
        <v>0.14449999999999999</v>
      </c>
      <c r="K133" s="10">
        <v>0.1593</v>
      </c>
      <c r="L133" s="10">
        <v>0.14929999999999999</v>
      </c>
      <c r="M133" s="10">
        <v>1.8928</v>
      </c>
      <c r="N133" s="10">
        <v>1.9293</v>
      </c>
      <c r="O133" s="10">
        <v>2.0366</v>
      </c>
      <c r="P133" s="10">
        <v>1.0586</v>
      </c>
      <c r="Q133" s="10">
        <v>1.1549</v>
      </c>
      <c r="R133" s="10">
        <v>1.1600999999999999</v>
      </c>
      <c r="S133" s="10">
        <v>4.0599999999999997E-2</v>
      </c>
      <c r="T133" s="10">
        <v>4.2799999999999998E-2</v>
      </c>
      <c r="U133" s="10">
        <v>3.9899999999999998E-2</v>
      </c>
      <c r="V133" s="11" t="s">
        <v>50</v>
      </c>
    </row>
    <row r="134" spans="8:22">
      <c r="I134" s="3" t="s">
        <v>12</v>
      </c>
      <c r="J134" s="7">
        <v>0.47149999999999997</v>
      </c>
      <c r="K134" s="7">
        <v>0.46629999999999999</v>
      </c>
      <c r="L134" s="7">
        <v>0.52590000000000003</v>
      </c>
      <c r="M134" s="7">
        <v>2.1497999999999999</v>
      </c>
      <c r="N134" s="7">
        <v>2.1084999999999998</v>
      </c>
      <c r="O134" s="7">
        <v>2.2261000000000002</v>
      </c>
      <c r="P134" s="7">
        <v>1.2834000000000001</v>
      </c>
      <c r="Q134" s="7">
        <v>1.3995</v>
      </c>
      <c r="R134" s="7">
        <v>1.3354999999999999</v>
      </c>
      <c r="S134" s="7">
        <v>0.1245</v>
      </c>
      <c r="T134" s="7">
        <v>8.7599999999999997E-2</v>
      </c>
      <c r="U134" s="7">
        <v>8.8499999999999995E-2</v>
      </c>
      <c r="V134" s="12" t="s">
        <v>48</v>
      </c>
    </row>
    <row r="135" spans="8:22">
      <c r="H135" s="12" t="s">
        <v>58</v>
      </c>
      <c r="I135" s="3" t="s">
        <v>13</v>
      </c>
      <c r="J135" s="7">
        <v>0.20269999999999999</v>
      </c>
      <c r="K135" s="7">
        <v>0.20269999999999999</v>
      </c>
      <c r="L135" s="7">
        <v>0.2079</v>
      </c>
      <c r="M135" s="7">
        <v>1.8363</v>
      </c>
      <c r="N135" s="7">
        <v>1.8842000000000001</v>
      </c>
      <c r="O135" s="7">
        <v>1.9093</v>
      </c>
      <c r="P135" s="7">
        <v>1.1351</v>
      </c>
      <c r="Q135" s="7">
        <v>1.2539</v>
      </c>
      <c r="R135" s="7">
        <v>1.1540999999999999</v>
      </c>
      <c r="S135" s="7">
        <v>4.2000000000000003E-2</v>
      </c>
      <c r="T135" s="7">
        <v>4.0800000000000003E-2</v>
      </c>
      <c r="U135" s="7">
        <v>0.04</v>
      </c>
      <c r="V135" s="12" t="s">
        <v>62</v>
      </c>
    </row>
    <row r="136" spans="8:22">
      <c r="I136" s="3" t="s">
        <v>14</v>
      </c>
      <c r="J136" s="13">
        <v>0.76739999999999997</v>
      </c>
      <c r="K136" s="13">
        <v>0.81120000000000003</v>
      </c>
      <c r="L136" s="13">
        <v>0.80369999999999997</v>
      </c>
      <c r="M136" s="13">
        <v>2.4083000000000001</v>
      </c>
      <c r="N136" s="13">
        <v>2.4030999999999998</v>
      </c>
      <c r="O136" s="13">
        <v>2.2951000000000001</v>
      </c>
      <c r="P136" s="13">
        <v>1.3906000000000001</v>
      </c>
      <c r="Q136" s="13">
        <v>1.4619</v>
      </c>
      <c r="R136" s="13">
        <v>1.3171999999999999</v>
      </c>
      <c r="S136" s="13">
        <v>8.9200000000000002E-2</v>
      </c>
      <c r="T136" s="13">
        <v>8.9399999999999993E-2</v>
      </c>
      <c r="U136" s="13">
        <v>8.6699999999999999E-2</v>
      </c>
      <c r="V136" s="14" t="s">
        <v>48</v>
      </c>
    </row>
    <row r="137" spans="8:22">
      <c r="H137" s="14" t="s">
        <v>52</v>
      </c>
      <c r="I137" s="3" t="s">
        <v>53</v>
      </c>
      <c r="J137" s="13">
        <v>0.34499999999999997</v>
      </c>
      <c r="K137" s="13">
        <v>0.34110000000000001</v>
      </c>
      <c r="L137" s="13">
        <v>0.34420000000000001</v>
      </c>
      <c r="M137" s="13">
        <v>1.9379</v>
      </c>
      <c r="N137" s="13">
        <v>1.8755999999999999</v>
      </c>
      <c r="O137" s="13">
        <v>1.8764000000000001</v>
      </c>
      <c r="P137" s="13">
        <v>0.93440000000000001</v>
      </c>
      <c r="Q137" s="13">
        <v>0.96609999999999996</v>
      </c>
      <c r="R137" s="13">
        <v>0.90129999999999999</v>
      </c>
      <c r="S137" s="13">
        <v>4.24E-2</v>
      </c>
      <c r="T137" s="13">
        <v>4.2200000000000001E-2</v>
      </c>
      <c r="U137" s="13">
        <v>9.7299999999999998E-2</v>
      </c>
      <c r="V137" s="14" t="s">
        <v>50</v>
      </c>
    </row>
    <row r="142" spans="8:22">
      <c r="H142" t="s">
        <v>54</v>
      </c>
      <c r="I142" s="2"/>
      <c r="J142" s="6" t="s">
        <v>82</v>
      </c>
      <c r="K142" s="6"/>
      <c r="L142" s="6"/>
      <c r="M142" s="8" t="s">
        <v>83</v>
      </c>
      <c r="N142" s="8"/>
      <c r="O142" s="8"/>
      <c r="P142" s="9" t="s">
        <v>84</v>
      </c>
      <c r="Q142" s="9"/>
      <c r="R142" s="16"/>
      <c r="S142" s="2" t="s">
        <v>66</v>
      </c>
    </row>
    <row r="143" spans="8:22">
      <c r="I143" s="3" t="s">
        <v>5</v>
      </c>
      <c r="J143" s="3" t="s">
        <v>6</v>
      </c>
      <c r="K143" s="3" t="s">
        <v>7</v>
      </c>
      <c r="L143" s="3" t="s">
        <v>8</v>
      </c>
      <c r="M143" s="3" t="s">
        <v>36</v>
      </c>
      <c r="N143" s="3" t="s">
        <v>31</v>
      </c>
      <c r="O143" s="3" t="s">
        <v>32</v>
      </c>
      <c r="P143" s="3" t="s">
        <v>33</v>
      </c>
      <c r="Q143" s="3" t="s">
        <v>19</v>
      </c>
      <c r="R143" s="3" t="s">
        <v>20</v>
      </c>
      <c r="S143" s="3" t="s">
        <v>21</v>
      </c>
      <c r="T143" s="3" t="s">
        <v>22</v>
      </c>
      <c r="U143" s="3" t="s">
        <v>25</v>
      </c>
    </row>
    <row r="144" spans="8:22">
      <c r="I144" s="3" t="s">
        <v>10</v>
      </c>
      <c r="J144" s="10">
        <v>1.7509999999999999</v>
      </c>
      <c r="K144" s="10">
        <v>1.6987000000000001</v>
      </c>
      <c r="L144" s="10">
        <v>1.7704</v>
      </c>
      <c r="M144" s="10">
        <v>0.92630000000000001</v>
      </c>
      <c r="N144" s="10">
        <v>0.81769999999999998</v>
      </c>
      <c r="O144" s="10">
        <v>0.82479999999999998</v>
      </c>
      <c r="P144" s="10">
        <v>0.43159999999999998</v>
      </c>
      <c r="Q144" s="10">
        <v>0.46479999999999999</v>
      </c>
      <c r="R144" s="10">
        <v>0.49130000000000001</v>
      </c>
      <c r="S144" s="10">
        <v>8.6800000000000002E-2</v>
      </c>
      <c r="T144" s="10" t="s">
        <v>85</v>
      </c>
      <c r="U144" s="10"/>
      <c r="V144" s="11"/>
    </row>
    <row r="145" spans="8:22">
      <c r="H145" s="11" t="s">
        <v>86</v>
      </c>
      <c r="I145" s="3" t="s">
        <v>11</v>
      </c>
      <c r="J145" s="10">
        <v>1.6651</v>
      </c>
      <c r="K145" s="10">
        <v>1.67</v>
      </c>
      <c r="L145" s="10">
        <v>1.6624000000000001</v>
      </c>
      <c r="M145" s="10">
        <v>0.87319999999999998</v>
      </c>
      <c r="N145" s="10">
        <v>0.75309999999999999</v>
      </c>
      <c r="O145" s="10">
        <v>0.74650000000000005</v>
      </c>
      <c r="P145" s="10">
        <v>0.37340000000000001</v>
      </c>
      <c r="Q145" s="10">
        <v>0.41460000000000002</v>
      </c>
      <c r="R145" s="10">
        <v>0.4083</v>
      </c>
      <c r="S145" s="10">
        <v>4.2700000000000002E-2</v>
      </c>
      <c r="T145" s="10" t="s">
        <v>87</v>
      </c>
      <c r="U145" s="10"/>
      <c r="V145" s="11"/>
    </row>
    <row r="146" spans="8:22">
      <c r="I146" s="3" t="s">
        <v>12</v>
      </c>
      <c r="J146" s="7">
        <v>1.7235</v>
      </c>
      <c r="K146" s="7">
        <v>1.7609999999999999</v>
      </c>
      <c r="L146" s="7">
        <v>1.6298999999999999</v>
      </c>
      <c r="M146" s="7">
        <v>0.91559999999999997</v>
      </c>
      <c r="N146" s="7">
        <v>0.80589999999999995</v>
      </c>
      <c r="O146" s="7">
        <v>0.82450000000000001</v>
      </c>
      <c r="P146" s="7">
        <v>0.44950000000000001</v>
      </c>
      <c r="Q146" s="7">
        <v>0.4652</v>
      </c>
      <c r="R146" s="7">
        <v>0.46700000000000003</v>
      </c>
      <c r="S146" s="7">
        <v>0.108</v>
      </c>
      <c r="T146" s="7">
        <v>9.1899999999999996E-2</v>
      </c>
      <c r="U146" s="7">
        <v>9.1600000000000001E-2</v>
      </c>
      <c r="V146" s="12" t="s">
        <v>88</v>
      </c>
    </row>
    <row r="147" spans="8:22">
      <c r="H147" s="12" t="s">
        <v>58</v>
      </c>
      <c r="I147" s="3" t="s">
        <v>13</v>
      </c>
      <c r="J147" s="7">
        <v>1.6351</v>
      </c>
      <c r="K147" s="7">
        <v>1.627</v>
      </c>
      <c r="L147" s="7">
        <v>1.5721000000000001</v>
      </c>
      <c r="M147" s="7">
        <v>0.85499999999999998</v>
      </c>
      <c r="N147" s="7">
        <v>0.76519999999999999</v>
      </c>
      <c r="O147" s="7">
        <v>0.76139999999999997</v>
      </c>
      <c r="P147" s="7">
        <v>0.35449999999999998</v>
      </c>
      <c r="Q147" s="7">
        <v>0.34470000000000001</v>
      </c>
      <c r="R147" s="7">
        <v>0.38629999999999998</v>
      </c>
      <c r="S147" s="7">
        <v>4.1000000000000002E-2</v>
      </c>
      <c r="T147" s="7">
        <v>4.24E-2</v>
      </c>
      <c r="U147" s="7">
        <v>4.24E-2</v>
      </c>
      <c r="V147" s="12" t="s">
        <v>89</v>
      </c>
    </row>
    <row r="148" spans="8:22">
      <c r="I148" s="3" t="s">
        <v>14</v>
      </c>
      <c r="J148" s="13">
        <v>1.8171999999999999</v>
      </c>
      <c r="K148" s="13">
        <v>1.7942</v>
      </c>
      <c r="L148" s="13">
        <v>1.8371999999999999</v>
      </c>
      <c r="M148" s="13">
        <v>0.97009999999999996</v>
      </c>
      <c r="N148" s="13">
        <v>0.87080000000000002</v>
      </c>
      <c r="O148" s="13">
        <v>0.85829999999999995</v>
      </c>
      <c r="P148" s="13">
        <v>0.4839</v>
      </c>
      <c r="Q148" s="13">
        <v>0.44829999999999998</v>
      </c>
      <c r="R148" s="13">
        <v>0.4582</v>
      </c>
      <c r="S148" s="13">
        <v>9.9500000000000005E-2</v>
      </c>
      <c r="T148" s="13">
        <v>0.1016</v>
      </c>
      <c r="U148" s="13">
        <v>0.1046</v>
      </c>
      <c r="V148" s="14" t="s">
        <v>90</v>
      </c>
    </row>
    <row r="149" spans="8:22">
      <c r="H149" s="14" t="s">
        <v>52</v>
      </c>
      <c r="I149" s="3" t="s">
        <v>53</v>
      </c>
      <c r="J149" s="13">
        <v>1.6796</v>
      </c>
      <c r="K149" s="13">
        <v>1.6123000000000001</v>
      </c>
      <c r="L149" s="13">
        <v>1.6218999999999999</v>
      </c>
      <c r="M149" s="13">
        <v>0.8478</v>
      </c>
      <c r="N149" s="13">
        <v>0.60319999999999996</v>
      </c>
      <c r="O149" s="13">
        <v>0.7631</v>
      </c>
      <c r="P149" s="13">
        <v>0.38779999999999998</v>
      </c>
      <c r="Q149" s="13">
        <v>0.37140000000000001</v>
      </c>
      <c r="R149" s="13">
        <v>0.36049999999999999</v>
      </c>
      <c r="S149" s="13">
        <v>4.4699999999999997E-2</v>
      </c>
      <c r="T149" s="13">
        <v>4.3900000000000002E-2</v>
      </c>
      <c r="U149" s="13">
        <v>4.0899999999999999E-2</v>
      </c>
      <c r="V149" s="1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Bartosz</dc:creator>
  <cp:lastModifiedBy>Grzegorz Bartosz</cp:lastModifiedBy>
  <dcterms:created xsi:type="dcterms:W3CDTF">2026-07-28T19:38:54Z</dcterms:created>
  <dcterms:modified xsi:type="dcterms:W3CDTF">2026-07-28T19:41:32Z</dcterms:modified>
</cp:coreProperties>
</file>